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28395" windowHeight="12210" activeTab="0"/>
  </bookViews>
  <sheets>
    <sheet name="의안발의서" sheetId="1" r:id="rId1"/>
    <sheet name="의안발의서(전년도 간주처리)" sheetId="2" r:id="rId2"/>
    <sheet name="표지" sheetId="3" r:id="rId3"/>
    <sheet name="예산총칙" sheetId="4" r:id="rId4"/>
    <sheet name="세입세출예산총괄" sheetId="5" r:id="rId5"/>
    <sheet name="세입예산명세서" sheetId="6" r:id="rId6"/>
    <sheet name="세출예산명세서" sheetId="7" r:id="rId7"/>
  </sheets>
  <definedNames>
    <definedName name="_xlnm.Print_Area" localSheetId="0">'의안발의서'!$A$1:$I$79</definedName>
    <definedName name="_xlnm.Print_Area" localSheetId="1">'의안발의서(전년도 간주처리)'!$A$1:$I$30</definedName>
  </definedNames>
  <calcPr calcId="145621"/>
</workbook>
</file>

<file path=xl/sharedStrings.xml><?xml version="1.0" encoding="utf-8"?>
<sst xmlns="http://schemas.openxmlformats.org/spreadsheetml/2006/main" count="1404" uniqueCount="705">
  <si>
    <t>(성립전)과학기술교과-기술가정과 교수학습자료  590,000원×5학급×2회=</t>
  </si>
  <si>
    <t>(성립전)학교스포츠클럽 시설이용료(교재교구비 포함) : 500,000원 × 1교 =</t>
  </si>
  <si>
    <t>(성립전)제3종시설물 상반기 정기안전점검 용역비 : 3,404,000원 × 1교 =</t>
  </si>
  <si>
    <t>2학년 수련활동비 : (35,636원 × 88명 × 1회 ) - 2,100,000 =</t>
  </si>
  <si>
    <t>(성립전)2019년 교육복지우선지원사업 인건비 : 24,500,000원 × 1교 =</t>
  </si>
  <si>
    <t>(성립전)2019 다문화 감수성교육 프로그램 운영비 : 390,000원 × 1교 =</t>
  </si>
  <si>
    <r>
      <t xml:space="preserve">나. 사업비 조정 </t>
    </r>
    <r>
      <rPr>
        <sz val="11"/>
        <color rgb="FF000000"/>
        <rFont val="돋움"/>
        <family val="2"/>
      </rPr>
      <t xml:space="preserve">(단위 :원) </t>
    </r>
  </si>
  <si>
    <r>
      <t xml:space="preserve">1) 총괄내역 </t>
    </r>
    <r>
      <rPr>
        <sz val="11"/>
        <color rgb="FF000000"/>
        <rFont val="돋움"/>
        <family val="2"/>
      </rPr>
      <t>(단위 :천원)</t>
    </r>
  </si>
  <si>
    <t>행정실무사(구육성회직) 인건비</t>
  </si>
  <si>
    <t>제안년월일 : 2019.4.5</t>
  </si>
  <si>
    <t xml:space="preserve">신천중학교회계  세입·세출 예산서 </t>
  </si>
  <si>
    <t>3.3학년 현장체험학습(수익자)</t>
  </si>
  <si>
    <t>3.특수교육지도사인건비(목적)</t>
  </si>
  <si>
    <t>5.학생보호인력 운영비(목적)</t>
  </si>
  <si>
    <t>예산액</t>
  </si>
  <si>
    <t>피복비</t>
  </si>
  <si>
    <t>퇴직적립금  (700,000원 × 1회)-2,000,000원 =</t>
  </si>
  <si>
    <t>연차수당  (100,473원×19일 ) - 909,000=</t>
  </si>
  <si>
    <t>(성립전)일반교과-영어과 교수학습 자료  9,500원×30권 =</t>
  </si>
  <si>
    <t>졸업앨범구입  (47,000원×132명) - 5,850,000=</t>
  </si>
  <si>
    <t>(성립전)국어과 수업 교구  2,500원 × 120 개 =</t>
  </si>
  <si>
    <t>연차수당  (97,605원×19일×2명 ) - 736,000=</t>
  </si>
  <si>
    <t>연차수당  (1,136,666원×3명 ) - 3,000,000=</t>
  </si>
  <si>
    <t>(성립전)일반교과-한문수업 교구비  6,540원 × 100개 =</t>
  </si>
  <si>
    <t>(성립전)교통보조비  60,000원×11명×6월-418,430</t>
  </si>
  <si>
    <t>(성립전)초등연계 목공반 강사료  30,000×4회×3시간</t>
  </si>
  <si>
    <t>(성립전)힐링목공 강사 수당  30,000원×45시간×1강좌 =</t>
  </si>
  <si>
    <t>(성립전)근속수당  260,000원×12명×6월-693,690</t>
  </si>
  <si>
    <t>퇴직적립금  (3,100,000원×1회) - 2,000,000=</t>
  </si>
  <si>
    <t>(성립전)독서프로그램 수업재료비  3,000원 × 30명 =</t>
  </si>
  <si>
    <t>(성립전)자유학기 힐링목공 재료비  5,000×30명×15주=</t>
  </si>
  <si>
    <t>퇴직적립금  (3,700,000원×1회) - 2,000,000=</t>
  </si>
  <si>
    <t>스포츠강사 인건비</t>
  </si>
  <si>
    <t>시설소규모수선비</t>
  </si>
  <si>
    <t>쓰레기종량제봉투</t>
  </si>
  <si>
    <t>졸업앨범구입(학교비치용)</t>
  </si>
  <si>
    <t>사서인건비</t>
  </si>
  <si>
    <t>원가통계비목</t>
  </si>
  <si>
    <t>세부항목</t>
  </si>
  <si>
    <t>3.시설관리용역</t>
  </si>
  <si>
    <t>(성립전)건강보험  90,000원×9월=</t>
  </si>
  <si>
    <t>(성립전)국민연금  110,000원×9월=</t>
  </si>
  <si>
    <t>순회교사 수당</t>
  </si>
  <si>
    <t>(성립전)학교급식경비지원(2019년 영양사 조리사 인건비) : 46,682,000원 × 1교 =</t>
  </si>
  <si>
    <t>(성립전)학교행사 운영 지원  200,000원 × 10회 =</t>
  </si>
  <si>
    <t>(성립전)예체능교과-체육과 교과교구비  454,300원×10회=</t>
  </si>
  <si>
    <t>(성립전)학생자치 활동 지원  200,000원 × 5회 =</t>
  </si>
  <si>
    <t>(성립전)학교문화조성-학습활동 지원  140,000원×4회=</t>
  </si>
  <si>
    <t>(성립전)프린터기 잉크 구입  250,000원 × 4회 =</t>
  </si>
  <si>
    <t>(성립전)창의적 교육과정-축제 지원  2,640,000원×1회=</t>
  </si>
  <si>
    <t>(성립전)학교문화조성-학급자치활동비  100,000원×11학급=</t>
  </si>
  <si>
    <t>퇴직적립금  (750,000원×2명 ) - 4,000,000=</t>
  </si>
  <si>
    <t>(성립전)체험학습활동비 (3학년)  824,000×5학급×1회=</t>
  </si>
  <si>
    <t>(성립전)초중고 연계교육과정 운영  250,000원 × 4회 =</t>
  </si>
  <si>
    <t>(성립전)동아리-동아리활동비  42,000원×20팀×5회=</t>
  </si>
  <si>
    <t>(성립전)특별 초청 프로그램 운영  75,000원 × 4회 =</t>
  </si>
  <si>
    <t>(성립전)학교문화조성-교실환경지원  30,000원×10학급=</t>
  </si>
  <si>
    <t>(성립전)사제동행 프로그램 운영  320,000원 × 6회 =</t>
  </si>
  <si>
    <t>(성립전)학생보호인력 운영비  26,000원 × 200일 =</t>
  </si>
  <si>
    <t>2.기타학교교육여건개선사업보조금(기초)</t>
  </si>
  <si>
    <t>1.학교교육과정운영지원사업보조금(기초)</t>
  </si>
  <si>
    <t>1.학교운영지원수당</t>
  </si>
  <si>
    <t>5.예술교과활동</t>
  </si>
  <si>
    <t>(성립전)창의적 교육과정-꿈끼주간 학급별 예능발표(3학년)  45,000원×4팀×5학급=</t>
  </si>
  <si>
    <t>(성립전)2019년 체육특성화(육상) 교육경비(시보조) : 14,000,000원 × 1회 =</t>
  </si>
  <si>
    <t>(성립전)2019년 행정실무사(구육성회직) 인건비 : 48,617,000원 × 1교 =</t>
  </si>
  <si>
    <t>(성립전)2019년 Wee클래스 전문상담사 인건비 : 35,172,000원 × 1교 =</t>
  </si>
  <si>
    <t>3학년 체험학습비 : (38,651원 × 132명 × 1회 ) - 3,300,000 =</t>
  </si>
  <si>
    <t>2018회계년도 이월금 : (19,175,000원 × 1회 ) - 10,000,000 =</t>
  </si>
  <si>
    <t>2018년 시보조금 반환금 : (4,369,000원 × 1회 ) - 3,000,000 =</t>
  </si>
  <si>
    <t>(성립전)2019년도 체육전임코치인건비(3~8월) : 14,100,000원 × 1교 =</t>
  </si>
  <si>
    <t>붙임 : 2019학년도 신천중학교회계 1차추가경정 예산서(안) 1부.  끝.</t>
  </si>
  <si>
    <t>퇴직적립금  (3,750,000원×2명 ×1회 ) - 2,000,000=</t>
  </si>
  <si>
    <t>(성립전)창의적 교육과정-탁구 방과후 강사비  30,000원 × 10차시 =</t>
  </si>
  <si>
    <t>(성립전)2019년 학교안전지킴이 운영비 : 5,200,000원 × 1교 =</t>
  </si>
  <si>
    <t>(성립전)2019 특수교육지도사 인건비 : 22,196,000원 × 1교 =</t>
  </si>
  <si>
    <t>(성립전)연계자유학기 교과별 재료물품구입비  100,000원×12강좌 =</t>
  </si>
  <si>
    <t>(성립전)2019년 1학기 순회교사 수당 : 900,000원 × 1교 =</t>
  </si>
  <si>
    <t>3학년체험학습입장료  (17,000원×132명×1회) - 1,300,000=</t>
  </si>
  <si>
    <t>(성립전)2019년 스포츠강사 인건비 : 2,160,000원 × 1교 =</t>
  </si>
  <si>
    <t>(성립전)복지상담실 환경개선(시보조) : 20,000,000원 × 1회 =</t>
  </si>
  <si>
    <t>(성립전)2019년 1학기 순회교사 여비 : 1,020,000원 × 1교 =</t>
  </si>
  <si>
    <t>(성립전)원도심 활성화 운영(시보조) : 70,000,000원 × 1회 =</t>
  </si>
  <si>
    <t>2학년체험학습입장료  (22,000원×88명×1회 ) - 900,000=</t>
  </si>
  <si>
    <t>(성립전)2019년 행정실무사 인건비 : 51,800,000원 × 1교 =</t>
  </si>
  <si>
    <t>(성립전)2019 교육공무직원 처우개선비 : 50,598,000원 × 1교 =</t>
  </si>
  <si>
    <t>(성립전)2019 자유학년제 운영 지원비 : 19,000,000원 × 1교 =</t>
  </si>
  <si>
    <r>
      <t xml:space="preserve">가. 목적사업비 배정 </t>
    </r>
    <r>
      <rPr>
        <sz val="11"/>
        <color rgb="FF000000"/>
        <rFont val="돋움"/>
        <family val="2"/>
      </rPr>
      <t>(단위 :원)</t>
    </r>
    <r>
      <rPr>
        <sz val="11"/>
        <color rgb="FF000000"/>
        <rFont val="돋움"/>
        <family val="2"/>
      </rPr>
      <t xml:space="preserve"> </t>
    </r>
  </si>
  <si>
    <t>(성립전)연가보상비  1,500,000원×1회=</t>
  </si>
  <si>
    <t>(성립전)교통보조비  60,000원×12월=</t>
  </si>
  <si>
    <t>(성립전)정액급식비  130,000원×12월=</t>
  </si>
  <si>
    <t>(성립전)사서업무수당  20,000원×12월=</t>
  </si>
  <si>
    <t>1.환경정리</t>
  </si>
  <si>
    <t>1.교기운영</t>
  </si>
  <si>
    <t>4.교육운영비</t>
  </si>
  <si>
    <t>1.자율활동</t>
  </si>
  <si>
    <t>2.보건 관리</t>
  </si>
  <si>
    <t>1.교육운영비</t>
  </si>
  <si>
    <t>2.전기요금</t>
  </si>
  <si>
    <t>2.교육운영비</t>
  </si>
  <si>
    <t>2.도서구입비</t>
  </si>
  <si>
    <t>1.우유대금</t>
  </si>
  <si>
    <t>1.급식 관리</t>
  </si>
  <si>
    <t>소   계</t>
  </si>
  <si>
    <t>세부 내역</t>
  </si>
  <si>
    <t>세입예산</t>
  </si>
  <si>
    <t>경정
예산액</t>
  </si>
  <si>
    <t>목적사업비</t>
  </si>
  <si>
    <t xml:space="preserve">예산구분 : </t>
  </si>
  <si>
    <t xml:space="preserve">비 고 </t>
  </si>
  <si>
    <t>2.독서활동</t>
  </si>
  <si>
    <t>1. 제안이유</t>
  </si>
  <si>
    <t>1.일반수용비</t>
  </si>
  <si>
    <t>1.교과 활동</t>
  </si>
  <si>
    <t>소계(2)</t>
  </si>
  <si>
    <t>3.동아리활동</t>
  </si>
  <si>
    <t>세부내역</t>
  </si>
  <si>
    <t>3.교육운영비</t>
  </si>
  <si>
    <t>세출예산</t>
  </si>
  <si>
    <t>4.연료비</t>
  </si>
  <si>
    <t>과부족액</t>
  </si>
  <si>
    <t>(3=1-2)</t>
  </si>
  <si>
    <t>1.사용료</t>
  </si>
  <si>
    <t>1.학생복지비</t>
  </si>
  <si>
    <t>금    액</t>
  </si>
  <si>
    <t>4.졸업앨범비</t>
  </si>
  <si>
    <t>교육활동 지원</t>
  </si>
  <si>
    <t>전년도이월금</t>
  </si>
  <si>
    <t xml:space="preserve">발행일 : </t>
  </si>
  <si>
    <t>신천중학교</t>
  </si>
  <si>
    <t>2.질병예방</t>
  </si>
  <si>
    <t>경정예산액</t>
  </si>
  <si>
    <t>2.자체수입</t>
  </si>
  <si>
    <t>소계(1)</t>
  </si>
  <si>
    <t>합  계</t>
  </si>
  <si>
    <t>금  액</t>
  </si>
  <si>
    <t>5.진로활동</t>
  </si>
  <si>
    <t>기정예산액</t>
  </si>
  <si>
    <t>예산 총칙</t>
  </si>
  <si>
    <t>산출기초(원)</t>
  </si>
  <si>
    <t>이전수입</t>
  </si>
  <si>
    <t>1.운영수당</t>
  </si>
  <si>
    <t>2. 심의사항</t>
  </si>
  <si>
    <t>기정
예산액</t>
  </si>
  <si>
    <t>학교 재무활동</t>
  </si>
  <si>
    <t>학교 일반운영</t>
  </si>
  <si>
    <t>예산확정일</t>
  </si>
  <si>
    <t>세입합계</t>
  </si>
  <si>
    <t>1.교장실운영</t>
  </si>
  <si>
    <t>3.기타수입</t>
  </si>
  <si>
    <t>행정활동수입</t>
  </si>
  <si>
    <t>4.봉사활동</t>
  </si>
  <si>
    <t>5.비품구입비</t>
  </si>
  <si>
    <t>3.방역관리</t>
  </si>
  <si>
    <t>3.여비</t>
  </si>
  <si>
    <t>3.전기요금</t>
  </si>
  <si>
    <t>3.비품구입비</t>
  </si>
  <si>
    <t>찰현미 지원금</t>
  </si>
  <si>
    <t>2.학부모협력</t>
  </si>
  <si>
    <t>1.연료비</t>
  </si>
  <si>
    <t>2.연료비</t>
  </si>
  <si>
    <t>세출합계</t>
  </si>
  <si>
    <t>추경1회</t>
  </si>
  <si>
    <t>1.육상부운영</t>
  </si>
  <si>
    <t>육상부 운영</t>
  </si>
  <si>
    <t>5.당직관리</t>
  </si>
  <si>
    <t>예산구분</t>
  </si>
  <si>
    <t>1차 추경</t>
  </si>
  <si>
    <t>3.교기육성</t>
  </si>
  <si>
    <t>2.우유급식비</t>
  </si>
  <si>
    <t>1.이자수입</t>
  </si>
  <si>
    <t>3.체육대회</t>
  </si>
  <si>
    <t>1.반환금</t>
  </si>
  <si>
    <t>1.급식비</t>
  </si>
  <si>
    <t>1.교원연구비</t>
  </si>
  <si>
    <t>정책사업</t>
  </si>
  <si>
    <t>학부모부담수입</t>
  </si>
  <si>
    <t>1.먹는물관리</t>
  </si>
  <si>
    <t>과   목</t>
  </si>
  <si>
    <t>2.학급운영비</t>
  </si>
  <si>
    <t>기타수입</t>
  </si>
  <si>
    <t>발행일 :</t>
  </si>
  <si>
    <t>비교증감</t>
  </si>
  <si>
    <t>2.운영수당</t>
  </si>
  <si>
    <t>1.방송실운영</t>
  </si>
  <si>
    <t>3.상하수도료</t>
  </si>
  <si>
    <t>1.졸업앨범비</t>
  </si>
  <si>
    <t>5.여비</t>
  </si>
  <si>
    <t>3.학생복지</t>
  </si>
  <si>
    <t>1.졸업식행사</t>
  </si>
  <si>
    <t>자체수입</t>
  </si>
  <si>
    <t>1.이전수입</t>
  </si>
  <si>
    <t>비교
증감</t>
  </si>
  <si>
    <t>인적자원 운용</t>
  </si>
  <si>
    <t>1.보건실운영</t>
  </si>
  <si>
    <t>2.공기질측정</t>
  </si>
  <si>
    <t>예산 구분 :</t>
  </si>
  <si>
    <t>졸업앨범비</t>
  </si>
  <si>
    <t xml:space="preserve">    신규 지정된 목적사업비를 학교회계에 편성하고, 사업조정액에 대한 예산 편성을 통해 예산 집행의 법적 근거를 마련하여 건전한 학교회계의 집행을 도모함</t>
  </si>
  <si>
    <t>예산총칙
제1조  2019학년도 신천중학교회계 세입,세출예산총액은 세입,세출 각각 1,271,140천원으로 하며 세입,세출의
         명세는  "세입,세출예산서"와 같다.
제2조  국가 또는 지방자치단체 등으로부터 소요전액이 교부된 경비(수익자부담금)와 관할청으로부터 목적이 
         지정되어 교부된 사업은 추가경정예산의 성립전에 이를 사용할 수 있으며, 이는 동일 회계연도내의 
         차기 추가경정예산에 계상하여야 한다. 다만, 목적지정 전입금, 보조금, 지원금이 교부된 이후 
         추가경정예산을 편성하지 못할 경우 학교운영위원회의 심의를 받은 것으로 간주처리하고 추후에 
         보고한다.
제3조  ① 다음의 경비에 부족이 생겼을 때에는 경기도공립학교회계규칙 제16조 단서규정에 의하여 비목 상호간 
         또는 타 비목으로부터 이용할 수 있다.
         1. 교원연구비, 관리 및 직책수당, 겸직수당
         2. 학교회계직원의 인건비
         3. 각종 공과금
         ② 제1항에도 불구하고 세출예산 반환을 위한 이용은 학교운영위원회의 심의를 생략할 수 있다.</t>
  </si>
  <si>
    <t>2.교육경비보조금</t>
  </si>
  <si>
    <t>영양사 인건비</t>
  </si>
  <si>
    <t>졸업앨범비 : (47,000원 × 132명 ) - 5,850,000 =</t>
  </si>
  <si>
    <t>(성립전)정액급식비  130,000원×11명×6월-1,058,380</t>
  </si>
  <si>
    <t>(성립전)자녀학비보조수당  53,000원×11명×6월-1,000=</t>
  </si>
  <si>
    <t>(성립전)식기 및 환경정리물품구입  238,900원 × 10회 =</t>
  </si>
  <si>
    <t>청소용품구입  (441,833원×12월 ) - 5,712,000=</t>
  </si>
  <si>
    <t>2019학년도 신천중학교회계 제1차 추가경정예산(안)</t>
  </si>
  <si>
    <t>상담사 처우개선비</t>
  </si>
  <si>
    <t>체육코치인건비(3~8월)</t>
  </si>
  <si>
    <t>특수교육 방과후교실 운영비</t>
  </si>
  <si>
    <t>2.교육비특별회계이전수입</t>
  </si>
  <si>
    <t>2018회계년도 이월금</t>
  </si>
  <si>
    <t>학생복지/교육격차 해소</t>
  </si>
  <si>
    <t>2.무기계약직원법정부담금</t>
  </si>
  <si>
    <t>2.학생복지/교육격차 해소</t>
  </si>
  <si>
    <t>2.교직원 복지 및 역량강화</t>
  </si>
  <si>
    <t>4.기타 선택적 교육활동</t>
  </si>
  <si>
    <t>1.지방자치단체 반환금</t>
  </si>
  <si>
    <t>교육공무직원 처우개선비</t>
  </si>
  <si>
    <t>1.공공요금및제세공과금</t>
  </si>
  <si>
    <t>1.기초지방자치단체전입금</t>
  </si>
  <si>
    <t>2.기간제직원법정부담금</t>
  </si>
  <si>
    <t>1.교육비특별회계전입금수입</t>
  </si>
  <si>
    <t>7.우유급식비(수익자)</t>
  </si>
  <si>
    <t>1.정산대상재원사용잔액</t>
  </si>
  <si>
    <t>1.방과후학교활동비(수익자)</t>
  </si>
  <si>
    <t>제 안 자 : 행정실장</t>
  </si>
  <si>
    <t>1.지방자치단체이전수입</t>
  </si>
  <si>
    <t>회계 세입 • 세출 예산서</t>
  </si>
  <si>
    <t>2.정산대상재원사용잔액</t>
  </si>
  <si>
    <t>2018 시보조금 반환금</t>
  </si>
  <si>
    <t>다문화 감수성교육 프로그램</t>
  </si>
  <si>
    <t>(성립전)퇴직적립금  2,804,000원×1회=</t>
  </si>
  <si>
    <t>(성립전)비품구입비  1,462,100×10대=</t>
  </si>
  <si>
    <t>(성립전)교육복지 홍보비  200,000×2회</t>
  </si>
  <si>
    <t>(성립전)열린교실 운영비  100,000원×3회</t>
  </si>
  <si>
    <t>(성립전)교육복지 협의회  50,000×6회</t>
  </si>
  <si>
    <t>(성립전)소규모 수선비  2,990,000×1식=</t>
  </si>
  <si>
    <t>(성립전)연봉  1,657,730원×9.5월=</t>
  </si>
  <si>
    <t>(성립전)연차수당  1,291,000원×1회=</t>
  </si>
  <si>
    <t>(성립전)틴티교실 운영비  100,000원×3회</t>
  </si>
  <si>
    <t>1/1</t>
  </si>
  <si>
    <t>5</t>
  </si>
  <si>
    <t>비 고</t>
  </si>
  <si>
    <t>금액</t>
  </si>
  <si>
    <t>9</t>
  </si>
  <si>
    <t>15</t>
  </si>
  <si>
    <t>7</t>
  </si>
  <si>
    <t>(안)</t>
  </si>
  <si>
    <t>14</t>
  </si>
  <si>
    <t>세부</t>
  </si>
  <si>
    <t>누계</t>
  </si>
  <si>
    <t>13</t>
  </si>
  <si>
    <t>비고</t>
  </si>
  <si>
    <t>10</t>
  </si>
  <si>
    <t>장</t>
  </si>
  <si>
    <t>구성비</t>
  </si>
  <si>
    <t>12</t>
  </si>
  <si>
    <t>증감률</t>
  </si>
  <si>
    <t>1</t>
  </si>
  <si>
    <t>정책</t>
  </si>
  <si>
    <t>8</t>
  </si>
  <si>
    <t>합계</t>
  </si>
  <si>
    <t>기정</t>
  </si>
  <si>
    <t>추경액</t>
  </si>
  <si>
    <t>사업명</t>
  </si>
  <si>
    <t>금회</t>
  </si>
  <si>
    <t>목</t>
  </si>
  <si>
    <t>학년도</t>
  </si>
  <si>
    <t>세입</t>
  </si>
  <si>
    <t>사업</t>
  </si>
  <si>
    <t>관</t>
  </si>
  <si>
    <t>세출</t>
  </si>
  <si>
    <t>6</t>
  </si>
  <si>
    <t>단위</t>
  </si>
  <si>
    <t>안건</t>
  </si>
  <si>
    <t>구분</t>
  </si>
  <si>
    <t>`</t>
  </si>
  <si>
    <t>2</t>
  </si>
  <si>
    <t>4</t>
  </si>
  <si>
    <t>3</t>
  </si>
  <si>
    <t>11</t>
  </si>
  <si>
    <t xml:space="preserve">  </t>
  </si>
  <si>
    <t>항</t>
  </si>
  <si>
    <t xml:space="preserve"> </t>
  </si>
  <si>
    <t>칠판소모품 구입</t>
  </si>
  <si>
    <t>2.학생복지운영</t>
  </si>
  <si>
    <t>3.과학교과활동</t>
  </si>
  <si>
    <t>4.기타자산취득비</t>
  </si>
  <si>
    <t>6.외국어교과활동</t>
  </si>
  <si>
    <t>4.시설일반관리</t>
  </si>
  <si>
    <t>2.수학교과활동</t>
  </si>
  <si>
    <t>1.학교운영위원회운영</t>
  </si>
  <si>
    <t>1.교육복지우선</t>
  </si>
  <si>
    <t>2.학교운영지원비수당</t>
  </si>
  <si>
    <t>4.학교안전공제회비</t>
  </si>
  <si>
    <t>3.학생건강검사</t>
  </si>
  <si>
    <t>(1차추경예산)</t>
  </si>
  <si>
    <t>3.학교운영 협력</t>
  </si>
  <si>
    <t>특수교육지도사 인건비</t>
  </si>
  <si>
    <t>3.교무학사운영</t>
  </si>
  <si>
    <t>7.학교 재무활동</t>
  </si>
  <si>
    <t>1.일반업무추진비</t>
  </si>
  <si>
    <t>2.학부모회운영</t>
  </si>
  <si>
    <t>4.체육교과활동</t>
  </si>
  <si>
    <t>1.인적자원 운용</t>
  </si>
  <si>
    <t>4.대체근로자인건비</t>
  </si>
  <si>
    <t>1.학부모시험감독운영</t>
  </si>
  <si>
    <t>1.맞춤형복지비</t>
  </si>
  <si>
    <t>4.교육활동홍보</t>
  </si>
  <si>
    <t>1.기타 교직원보수</t>
  </si>
  <si>
    <t>5.교육과정평가</t>
  </si>
  <si>
    <t>3.교육자원봉사</t>
  </si>
  <si>
    <t>7.특수교육교과활동</t>
  </si>
  <si>
    <t>3학년 수련활동비</t>
  </si>
  <si>
    <t>전문상담사 인건비</t>
  </si>
  <si>
    <t>2학년 수련활동비</t>
  </si>
  <si>
    <t>복지상담실 환경개선</t>
  </si>
  <si>
    <t>원도심 활성화 운영비</t>
  </si>
  <si>
    <t>2.생활지도운영</t>
  </si>
  <si>
    <t>1.특수교육교과운영</t>
  </si>
  <si>
    <t>1.학생회활동지원</t>
  </si>
  <si>
    <t>1.방과후학교운영</t>
  </si>
  <si>
    <t>2) 주요 내용</t>
  </si>
  <si>
    <t>수익자 부담 경비</t>
  </si>
  <si>
    <t>2.학교폭력예방</t>
  </si>
  <si>
    <t>1.학교폭력예방활동</t>
  </si>
  <si>
    <t>2.컴퓨터실운영</t>
  </si>
  <si>
    <t>2.정보화실운영</t>
  </si>
  <si>
    <t>1.학교정보화지원</t>
  </si>
  <si>
    <t>1.무기계약직원인건비</t>
  </si>
  <si>
    <t>1.영어교과운영</t>
  </si>
  <si>
    <t>2.미술교과운영</t>
  </si>
  <si>
    <t>1.음악교과운영</t>
  </si>
  <si>
    <t>2.목적사업비전입금</t>
  </si>
  <si>
    <t>3.현장체험학습비</t>
  </si>
  <si>
    <t>1.학교운영비전입금</t>
  </si>
  <si>
    <t>1.기타행정활동수입</t>
  </si>
  <si>
    <t>1.수익자부담수입</t>
  </si>
  <si>
    <t>1.학교회계전입금</t>
  </si>
  <si>
    <t>1.비법정이전수입</t>
  </si>
  <si>
    <t>교육비특별회계이전수입</t>
  </si>
  <si>
    <t>1.현장체험학습비</t>
  </si>
  <si>
    <t>기본적 교육활동</t>
  </si>
  <si>
    <t>2.행정활동수입</t>
  </si>
  <si>
    <t>선택적 교육활동</t>
  </si>
  <si>
    <t>세입 세출 예산 총괄</t>
  </si>
  <si>
    <t>4.선택적 교육활동</t>
  </si>
  <si>
    <t>1.교직원복지비</t>
  </si>
  <si>
    <t>3.사서인건비(목적)</t>
  </si>
  <si>
    <t>지방자치단체전입금</t>
  </si>
  <si>
    <t>(단위 : 천원)</t>
  </si>
  <si>
    <t>1.체육교과운영</t>
  </si>
  <si>
    <t>3.기술교과운영</t>
  </si>
  <si>
    <t>2.가정교과운영</t>
  </si>
  <si>
    <t>1.과학교과운영</t>
  </si>
  <si>
    <t>1.수학교과운영</t>
  </si>
  <si>
    <t>2.보결수업관리</t>
  </si>
  <si>
    <t>1.교과활동지원</t>
  </si>
  <si>
    <t>2.학교환경위생관리</t>
  </si>
  <si>
    <t>1.방과후학교활동비</t>
  </si>
  <si>
    <t>3.학생선도활동</t>
  </si>
  <si>
    <t>2.교육행정실운영</t>
  </si>
  <si>
    <t>4.교직원복지비</t>
  </si>
  <si>
    <t>2.영양사대체인건비</t>
  </si>
  <si>
    <t>1.학생생활상담지도</t>
  </si>
  <si>
    <t>4.기타공공요금</t>
  </si>
  <si>
    <t>2.시설 장비 유지</t>
  </si>
  <si>
    <t>2.행정지원인력운용</t>
  </si>
  <si>
    <t>2.교직원복지비</t>
  </si>
  <si>
    <t>2.기타공공요금</t>
  </si>
  <si>
    <t>1.독서교육활동</t>
  </si>
  <si>
    <t>1.학교기관 운영</t>
  </si>
  <si>
    <t>6.학교 일반운영</t>
  </si>
  <si>
    <t>5.교육활동 지원</t>
  </si>
  <si>
    <t>1.교무학사운영</t>
  </si>
  <si>
    <t>1.학교시설장비유지</t>
  </si>
  <si>
    <t>2.직책급업무추진비</t>
  </si>
  <si>
    <t>1.부서기본운영</t>
  </si>
  <si>
    <t>1.기타선택적교육운영</t>
  </si>
  <si>
    <t>2.창의적 체험활동</t>
  </si>
  <si>
    <t>1.급식용식재료비</t>
  </si>
  <si>
    <t>지방자치단체이전수입</t>
  </si>
  <si>
    <t>1.순세계잉여금</t>
  </si>
  <si>
    <t>1.전년도이월금</t>
  </si>
  <si>
    <t>2.방과후학교활동비</t>
  </si>
  <si>
    <t>1.사용료및수수료</t>
  </si>
  <si>
    <t>2.기타행정활동수입</t>
  </si>
  <si>
    <t>1.학부모부담수입</t>
  </si>
  <si>
    <t>4.목적사업업무추진비</t>
  </si>
  <si>
    <t>1.독서활동운영</t>
  </si>
  <si>
    <t>1.학교급식운영</t>
  </si>
  <si>
    <t>2.현장체험학습활동</t>
  </si>
  <si>
    <t>2.일반업무추진비</t>
  </si>
  <si>
    <t>1.방과후학교 운영</t>
  </si>
  <si>
    <t>2.고입입시설명회</t>
  </si>
  <si>
    <t>1.기간제직원인건비</t>
  </si>
  <si>
    <t>3.기본적 교육활동</t>
  </si>
  <si>
    <t>1.기초학력지도</t>
  </si>
  <si>
    <t>3.목적사업업무추진비</t>
  </si>
  <si>
    <t>1.교무업무 운영</t>
  </si>
  <si>
    <t>행정실무사 인건비</t>
  </si>
  <si>
    <t>자유학년제 운영지원비</t>
  </si>
  <si>
    <t>교육복지사업 운영비</t>
  </si>
  <si>
    <t>교육복지사업 인건비</t>
  </si>
  <si>
    <t>1학기 순회교사 수당</t>
  </si>
  <si>
    <t>도서관 활용프로그램</t>
  </si>
  <si>
    <t>도서관 사서업무수당</t>
  </si>
  <si>
    <t>도서관 사서인건비</t>
  </si>
  <si>
    <t>학교급식경비지원</t>
  </si>
  <si>
    <t>학교안전지킴이 운영비</t>
  </si>
  <si>
    <t>1학기 순회교사 여비</t>
  </si>
  <si>
    <t>혁신학교 운영비</t>
  </si>
  <si>
    <t>전문상담사 운영비</t>
  </si>
  <si>
    <t>스포츠클럽 시설이용료</t>
  </si>
  <si>
    <t>(성립전)교육과정 워크숍 운영  780,000원 × 2회 =</t>
  </si>
  <si>
    <t>(성립전)학교도서관 활용프로그램 : 310,000원 × 1교 =</t>
  </si>
  <si>
    <t>(성립전)교육공동체 활동 지원  152,000원 × 5회 =</t>
  </si>
  <si>
    <t>(성립전)전문적학습공동체 운영비  200,000원 × 16회 =</t>
  </si>
  <si>
    <t>(성립전)사제동행 프로그램 급량비  100,000원 × 7회 =</t>
  </si>
  <si>
    <t>(성립전)2019년 사서업무수당 : 240,000원 × 1교 =</t>
  </si>
  <si>
    <t>칠판소모품구입  (50,000원×12회) - 300,000=</t>
  </si>
  <si>
    <t>(성립전)혁신학교 운영 홍보활동비  200,000원 × 5회 =</t>
  </si>
  <si>
    <t>(성립전)학부모회 활동 간식비  50,000원 × 6회 =</t>
  </si>
  <si>
    <t>(성립전)제안수업 학급 간식비  150,000원 × 2회 =</t>
  </si>
  <si>
    <t>(성립전)원예 힐링 프로그램 운영  200,000원 × 5회 =</t>
  </si>
  <si>
    <t>연차수당  (72,217원×23일 ) - 2,484,000=</t>
  </si>
  <si>
    <t>조리사 인건비</t>
  </si>
  <si>
    <t>행정실무사(교무) 인건비</t>
  </si>
  <si>
    <t>행정실무사(행정) 인건비</t>
  </si>
  <si>
    <t>특수교육지도사 퇴직적립금</t>
  </si>
  <si>
    <t>(성립전)축구반 운영비  100,000원×3회</t>
  </si>
  <si>
    <t>(성립전)교육복지 출장비  20,000×58회</t>
  </si>
  <si>
    <t>(성립전)교육복지 연수비  100,000×2회</t>
  </si>
  <si>
    <t>시설당직원 인건비</t>
  </si>
  <si>
    <t>시설미화원 인건비</t>
  </si>
  <si>
    <t>(성립전)초중등 목공 재료비  235,000×4회</t>
  </si>
  <si>
    <t>(성립전)사례관리학생지원비  40,000×10명</t>
  </si>
  <si>
    <t>(성립전)축구반 재료비  163,000원×3회</t>
  </si>
  <si>
    <t>(성립전)미술치료비  30,000×8명×7회</t>
  </si>
  <si>
    <t>(성립전)미술치료운영비  110,500×2분기</t>
  </si>
  <si>
    <t>(성립전)목공반 운영비  100,000원×3회</t>
  </si>
  <si>
    <t>회계연도 : 2019
예산구분 : 추경1회
기관코드 : 신천중학교</t>
  </si>
  <si>
    <t>1.학교스포츠클럽활동(총액)</t>
  </si>
  <si>
    <t>1.다문화감수성교육(목적)</t>
  </si>
  <si>
    <t>3.조리원인건비(무상급식)</t>
  </si>
  <si>
    <t>1.구육성회직원맞춤형복지비</t>
  </si>
  <si>
    <t>1.영양사인건비(자체)</t>
  </si>
  <si>
    <t>2.교육복지사업운영비(목적)</t>
  </si>
  <si>
    <t>4.순회교사수당(목적)</t>
  </si>
  <si>
    <t>9.영양사인건비(목적)</t>
  </si>
  <si>
    <t>1.학교안 체험교실(수익자)</t>
  </si>
  <si>
    <t>4.육상부운영(시보조)</t>
  </si>
  <si>
    <t>2.체육전임코치인건비(기본)</t>
  </si>
  <si>
    <t>2.전문상담사인건비(자체)</t>
  </si>
  <si>
    <t>6.행정실무사(교무)인건비</t>
  </si>
  <si>
    <t>3.전문상담사인건비(목적)</t>
  </si>
  <si>
    <t>2.특수교육지도사인건비</t>
  </si>
  <si>
    <t>2.조리사인건비(자체)</t>
  </si>
  <si>
    <t>3.체육전임코치인건비(목적)</t>
  </si>
  <si>
    <t>10.조리사인건비(목적)</t>
  </si>
  <si>
    <t>1.교육복지사인건비(목적)</t>
  </si>
  <si>
    <t>2.학교폭력대책자치위원회</t>
  </si>
  <si>
    <t>1.학생및교직원보건안전관리</t>
  </si>
  <si>
    <t>5.급식운영비(무상급식)</t>
  </si>
  <si>
    <t>3.순회교사 여비(목적)</t>
  </si>
  <si>
    <t>3.기타 학습지원실 운영</t>
  </si>
  <si>
    <t>2.졸업앨범제작(수익자)</t>
  </si>
  <si>
    <t>1.자유학년제 운영(목적)</t>
  </si>
  <si>
    <t>2019학년도 세출예산명세서</t>
  </si>
  <si>
    <t>소모성 물품구입</t>
  </si>
  <si>
    <t>(성립전)2019 교육복지우선지원사업 운영비 : 17,000,000원 × 1교 =</t>
  </si>
  <si>
    <t>(성립전)건강보험  72,100원×8월=</t>
  </si>
  <si>
    <t>(성립전)국민연금  95,000원×8월=</t>
  </si>
  <si>
    <t>(성립전)국민연금  90,000원×12월=</t>
  </si>
  <si>
    <t>(성립전)가족수당  60,000원×12월=</t>
  </si>
  <si>
    <t>3.행정실무사(구육성회직)인건비(목적)</t>
  </si>
  <si>
    <t>(성립전)산재보험  40,000원12월=</t>
  </si>
  <si>
    <t>(성립전)고용보험  35,000원×10월=</t>
  </si>
  <si>
    <t>(성립전)고용보험  35,000원×6월=</t>
  </si>
  <si>
    <t>(성립전)고용보험  38,000원×6월=</t>
  </si>
  <si>
    <t>(성립전)국민연금  100,000원×6월=</t>
  </si>
  <si>
    <t>(성립전)급식비  130,000원×6월=</t>
  </si>
  <si>
    <t>(성립전)건강보험  65,000원×12월=</t>
  </si>
  <si>
    <t>(성립전)가족수당  60,000원×6월=</t>
  </si>
  <si>
    <t>(성립전)산재보험  25,000원×6월=</t>
  </si>
  <si>
    <t>(성립전)가정방문비  10,000×10명</t>
  </si>
  <si>
    <t>(성립전)국민연금  80,000원×12월=</t>
  </si>
  <si>
    <t>(성립전)건강보험  85,000원×6월=</t>
  </si>
  <si>
    <t>(성립전)위험수당  50,000원×10월=</t>
  </si>
  <si>
    <t>4.특수교육대상자 방과후 교육비(목적)</t>
  </si>
  <si>
    <t>(성립전)산재보험  21,000원×12월=</t>
  </si>
  <si>
    <t>3.교육과정내 스포츠클럽 교재교구비(목적)</t>
  </si>
  <si>
    <t>(성립전)건강보험  75,000원×12월=</t>
  </si>
  <si>
    <t>(성립전)산재보험  27,900원×10월=</t>
  </si>
  <si>
    <t>(성립전)교통보조비  60,000원×6월=</t>
  </si>
  <si>
    <t>(성립전)고용보험  35,000원×8월=</t>
  </si>
  <si>
    <t>(성립전)고용보험  30,000원×12월=</t>
  </si>
  <si>
    <t>(성립전)고용보험  52,000원×12월=</t>
  </si>
  <si>
    <t>피복비  400,000원 × 1회 =</t>
  </si>
  <si>
    <t>(성립전)산재보험  26,000원×8월=</t>
  </si>
  <si>
    <t>(성립전)연봉  1,985,730원×6월=</t>
  </si>
  <si>
    <t>(성립전)산재보험  22,000원×12월=</t>
  </si>
  <si>
    <t>(성립전)국민연금  110,000원×6월=</t>
  </si>
  <si>
    <t>(성립전)산재보험  30,000원×6월=</t>
  </si>
  <si>
    <t>(성립전)건강보험  90,000원×6월=</t>
  </si>
  <si>
    <t>(성립전)연봉  1,850,910×6월=</t>
  </si>
  <si>
    <t xml:space="preserve">제3종시설물 상반기 정기안전점검 </t>
  </si>
  <si>
    <t>2018학년도 신천중학교회계 제6차 추가경정예산(안)</t>
  </si>
  <si>
    <t>(성립전)무상급식경비(찰현미 시보조) : 401,700원 × 1회 =</t>
  </si>
  <si>
    <t>(성립전)2019 혁신학교 운영비 : 42,700,000원 × 1교 =</t>
  </si>
  <si>
    <t>(성립전)특수교육 방과후교실 운영비 : 200,000원 × 1교 =</t>
  </si>
  <si>
    <t>(성립전)2019년 사서인건비지원 : 27,509,770원 × 1교 =</t>
  </si>
  <si>
    <t>(성립전)찰현미  30포 × 13,400원 =</t>
  </si>
  <si>
    <t>(성립전)장기근무가산금  227,500원×6월=</t>
  </si>
  <si>
    <t>1.졸업앨범제작</t>
  </si>
  <si>
    <t>8.급식운영비(자체)</t>
  </si>
  <si>
    <t>3.학생증 구입</t>
  </si>
  <si>
    <t>6.일반업무추진비</t>
  </si>
  <si>
    <t>6.시설당직원인건비</t>
  </si>
  <si>
    <t>7.시설미화원인건비</t>
  </si>
  <si>
    <t>2.사서인건비(자체)</t>
  </si>
  <si>
    <t>5.목적사업업무추진비</t>
  </si>
  <si>
    <t>1.진로체험활동</t>
  </si>
  <si>
    <t>4.학습지원실 운영</t>
  </si>
  <si>
    <t>3.자유학기 활동</t>
  </si>
  <si>
    <t>1.자유학기제활동</t>
  </si>
  <si>
    <t>4.안전한학교환경구축</t>
  </si>
  <si>
    <t>3.연구학교 운영</t>
  </si>
  <si>
    <t>5.교직원결핵검사</t>
  </si>
  <si>
    <t>1.연구학교운영</t>
  </si>
  <si>
    <t>1.혁신학교(목적)</t>
  </si>
  <si>
    <t>(성립전)창의적 교육과정-진로독서프로그램 강사비  30,000원×16차시×3학급=</t>
  </si>
  <si>
    <t>(성립전)창의적 교육과정-교직원 역량강화 워크숍 강사비  300,000원 × 4회 =</t>
  </si>
  <si>
    <t>(성립전)창의적 교육과정-꿈끼주간 학급별 예능발표 (1학년)  40,000원×10팀=</t>
  </si>
  <si>
    <t>(성립전)창의적 교육과정-꿈끼주간 프로그램(2학년) 합창대회  40,000원×10팀=</t>
  </si>
  <si>
    <t>(성립전)제3종시설물 상반기 정기안전점검 용역비  3,404,000원 × 1회 =</t>
  </si>
  <si>
    <t>2018년 시보조금 반환금  (4,369,000원×1회) - 3,000,000=</t>
  </si>
  <si>
    <t>(성립전)예체능교과-미술과 교수학습교구 구입  10,000원×30명×4학급=</t>
  </si>
  <si>
    <t>(성립전)창의적 교육과정-문화체험비 (2학년)  1,275,000원×2회=</t>
  </si>
  <si>
    <t>(성립전)창의적 교육과정-인성교육 프로그램 운영  370,000원×10회=</t>
  </si>
  <si>
    <t>(성립전)창의적 교육과정-교육공동체 문화 활동  20,000원×50명×2회=</t>
  </si>
  <si>
    <t>(성립전)교직원 역량 강화 자율 연수 경비  50,000원 × 44명 =</t>
  </si>
  <si>
    <t>(성립전)교직원 역량강화 자율동아리 지원  200,000원 × 10회 =</t>
  </si>
  <si>
    <t>(성립전)학급별 특색 프로젝트 운영  100,000원× 2회 × 12학급 =</t>
  </si>
  <si>
    <t>(성립전)장애인식 개선교육 프로그램 운영  1,300,000원 × 1회 =</t>
  </si>
  <si>
    <t>(성립전)학생 문화 공간 조성 인테리어  2,000,000원 × 2회 =</t>
  </si>
  <si>
    <t>시간외근무수당(초과)  500,000원 × 1명 =</t>
  </si>
  <si>
    <t>(성립전)인력풀운영비(대체)  70,720×10일=</t>
  </si>
  <si>
    <t>(성립전)밴드반 강사료  30,000×20회기×2시간</t>
  </si>
  <si>
    <t>1.교직원복지</t>
  </si>
  <si>
    <t>2.여비</t>
  </si>
  <si>
    <t>2.비품구입비</t>
  </si>
  <si>
    <t>6.교육운영비</t>
  </si>
  <si>
    <t>1.학생지원금</t>
  </si>
  <si>
    <t>5.교육운영비</t>
  </si>
  <si>
    <t>1.여비</t>
  </si>
  <si>
    <t>7.비품구입비</t>
  </si>
  <si>
    <t>4.학생복지비</t>
  </si>
  <si>
    <t>기타</t>
  </si>
  <si>
    <t>쓰레기종량제봉투  (500,000원 ×2회 ) - 500,000=</t>
  </si>
  <si>
    <t>졸업앨범구입(학교비치용)  (47,000원×3권) - 135,000=</t>
  </si>
  <si>
    <t>(성립전)캘리그래피 강사 수당  30,000원×45시간×1강좌 =</t>
  </si>
  <si>
    <t>(성립전)자유학기 창의앱개발 라이센스 사용료  54,000원×29명 =</t>
  </si>
  <si>
    <t>(성립전)자유학기 캘리그래피 재료비  213,500원 × 10회 =</t>
  </si>
  <si>
    <t>(성립전)자유학기 교과별 물품구입비  300,000원×11강좌 =</t>
  </si>
  <si>
    <t>(성립전)교과담당, 업무 담당 협의회비  100,000원×18회 =</t>
  </si>
  <si>
    <t>다독자 상품 구입  (300,000원 ×0회 ) - 300,000=</t>
  </si>
  <si>
    <t>도서실 소모품 구입  (112,000원 × 0회 ) - 448,000=</t>
  </si>
  <si>
    <t>독서교실 운영  (246,000원 × 1회 ) - 1,360,000=</t>
  </si>
  <si>
    <t>도서실 물품 구입  (500,000원 ×0회 ) - 500,000=</t>
  </si>
  <si>
    <t>(성립전)독서프로그램 강사료 및 원고료  220,000원 × 1회 =</t>
  </si>
  <si>
    <t>(성립전)일반교과-창의앱계발 강사비  35,000원×3시간×15주=</t>
  </si>
  <si>
    <t>(성립전)창의적 교육과정-사물놀이 강사비  40,000원×60시간=</t>
  </si>
  <si>
    <t>(성립전)창의적 교육과정-성교육강사비  200,000원 × 3회 =</t>
  </si>
  <si>
    <t>(성립전)일반교과-도덕과 교수학습  자료  100,000원 × 2회 =</t>
  </si>
  <si>
    <t>(성립전)일반교과-역사과 교과 교구비  50,000원 × 10개 =</t>
  </si>
  <si>
    <t>(성립전)일반교과-수학과 교수학습 교구  60,000원 × 5학급 =</t>
  </si>
  <si>
    <t>(성립전)과학기술교과-가정과 교수학습자료  129,300원×10회=</t>
  </si>
  <si>
    <t>(성립전)과학기술교과-과학과 교수학습자료  192,125원×16회=</t>
  </si>
  <si>
    <t>(성립전)예체능교과-음악 교수학습교구 구입  264,500원×2회 =</t>
  </si>
  <si>
    <t>(성립전)학력향상-신입생 반편성 인적성검사  4,500원×90명=</t>
  </si>
  <si>
    <t>(성립전)창의적 교육과정-사물놀이반 운영  47,500원×20회=</t>
  </si>
  <si>
    <t>(성립전)신통한 프로그램(통합교육 프로그램)  20,000원×28명=</t>
  </si>
  <si>
    <t>(성립전)창의적 교육과정-졸업식 준비 물품  200,000원×5반 =</t>
  </si>
  <si>
    <t>(성립전)창의적 교육과정-공예체험프로그램  100,000×5차시×4회=</t>
  </si>
  <si>
    <t>(성립전)창의적 교육과정-사제동행프로그램  500,000원 × 2회 =</t>
  </si>
  <si>
    <t>퇴직적립금  (2,600,000원×1명 ) - 2,000,000=</t>
  </si>
  <si>
    <t>(성립전)미술실 학습 공간 조성  2,500,000원 × 1회 =</t>
  </si>
  <si>
    <t>(성립전)특별 초청 프로그램 연영 강사비  220,000원 × 4회 =</t>
  </si>
  <si>
    <t>(성립전)창체 동아리 강사비  30,000원 × 9시간 × 8명 =</t>
  </si>
  <si>
    <t>(성립전)전문적학습 공동체 연수 강사비  250,000원 × 4회 =</t>
  </si>
  <si>
    <t>(성립전)자녀이해 학부모 연수 강사비  220,000원 × 2회 =</t>
  </si>
  <si>
    <t>(성립전)학년별 통합교육과정 운영  330,000원 × 10회 =</t>
  </si>
  <si>
    <t>(성립전)전문적학습공동체 물품 구입비  200,000원 × 10회 =</t>
  </si>
  <si>
    <t>(성립전)학급별 특색 프로젝트 간식비  70,000원 × 12학급 =</t>
  </si>
  <si>
    <t>(성립전)학생 자치 및 동아리 활동 간식비  50,000원× 6회 =</t>
  </si>
  <si>
    <t>퇴직적립금  (5,500,000원×1회 ) - 5,900,000=</t>
  </si>
  <si>
    <t>시설소규모수선비  (964,900원×10회 ) - 4,000,000=</t>
  </si>
  <si>
    <t>퇴직적립금  (2,500,000원×1명 ) - 2,200,000=</t>
  </si>
  <si>
    <t>(성립전)정기상여금  450,000원×2회=</t>
  </si>
  <si>
    <t>(성립전)맞춤형복지  700,000원×1회=</t>
  </si>
  <si>
    <t>(성립전)퇴직적립금  1,872,000원×1회=</t>
  </si>
  <si>
    <t>(성립전)연차수당  1,707,480원×1회=</t>
  </si>
  <si>
    <t>(성립전)명절휴가비  500,000원×2회=</t>
  </si>
  <si>
    <t>(성립전)초과근무수당  161,000원×12월=</t>
  </si>
  <si>
    <t>2019학년도 세입예산명세서</t>
  </si>
  <si>
    <t>1.급식비보조금(기초)</t>
  </si>
  <si>
    <t>순회교사 여비</t>
  </si>
  <si>
    <t>(성립전)연봉  1,740,610원×10월=</t>
  </si>
  <si>
    <t>(성립전)위험관리수당  50,000원×12월=</t>
  </si>
  <si>
    <t>(성립전)기술정보수당  83,500원×12월=</t>
  </si>
  <si>
    <t>(성립전)연봉  1,850,910원×12월=</t>
  </si>
  <si>
    <t>(성립전)정기상여금  450,000원×11명=</t>
  </si>
  <si>
    <t>(성립전)가족수당  60,000원×11명×6월=</t>
  </si>
  <si>
    <t>(성립전)맞춤형복지비  700,000원×13명=</t>
  </si>
  <si>
    <t>6.시설비</t>
  </si>
  <si>
    <t>8.화장실관리</t>
  </si>
  <si>
    <t>19</t>
  </si>
  <si>
    <t>17</t>
  </si>
  <si>
    <t>18</t>
  </si>
  <si>
    <t>16</t>
  </si>
  <si>
    <t>2.자산수입</t>
  </si>
  <si>
    <t>1.자산매각대</t>
  </si>
  <si>
    <t>(성립전)순회교사수당  50,000원×3명×6개월=</t>
  </si>
  <si>
    <t>(성립전)창체 동아리 운영  280,000원 × 3회 =</t>
  </si>
  <si>
    <t>(성립전)진로체험활동  10,000원×2회×88명 =</t>
  </si>
  <si>
    <t>(성립전)혁신출장 여비  50,000원 × 10회 =</t>
  </si>
  <si>
    <t>(성립전)대회출전 및 훈련비  1,100,000원×8명</t>
  </si>
  <si>
    <t>(성립전)진로-진로활동 운영  30,000원×10회=</t>
  </si>
  <si>
    <t>(성립전)모닝헬스반 강사료  30,000×20회기×3시간</t>
  </si>
  <si>
    <t>연차수당  (0원×2명×18일 ) - 1,530,000=</t>
  </si>
  <si>
    <t>(성립전)스포츠강사 인건비  90,000원 × 24회 =</t>
  </si>
  <si>
    <t>도서관 행사 운영  1,414,000원 × 1회 =</t>
  </si>
  <si>
    <t>(성립전)내마음속 쉼표 치료비  30,000×2명×10회</t>
  </si>
  <si>
    <t>(성립전)기초기본학력보장  100,000원×19회 =</t>
  </si>
  <si>
    <t>(성립전)힐링요가반 강사료  45,000×20회기×2시간</t>
  </si>
  <si>
    <t>(성립전)방과후 지원금  200,000원 × 1학기 =</t>
  </si>
  <si>
    <t>(성립전)초중등연계 문화체험비  257,500×4회</t>
  </si>
  <si>
    <t>(성립전)내마음속 쉼표 치료재료비  210,000×2회</t>
  </si>
  <si>
    <t>명절휴가비  (0원×2회 ) - 3,060,000=</t>
  </si>
  <si>
    <t>(성립전)교육복지봉사단 활동비  100,000원×3회</t>
  </si>
  <si>
    <t>(성립전)목공반 강사료  30,000×20회기×2시간</t>
  </si>
  <si>
    <t>(성립전)진로-진로표준화검사  4,000원×177명=</t>
  </si>
  <si>
    <t>(성립전)순회교사 여비  170,000원 × 6회 =</t>
  </si>
  <si>
    <t>(성립전)자유학기 운영물품비  144,500×2회 =</t>
  </si>
  <si>
    <t>(성립전)동아리-동아리강사비  30,000원×279시간=</t>
  </si>
  <si>
    <t>(성립전)다문화감수성교육  130,000원 × 3강좌 =</t>
  </si>
  <si>
    <t>(성립전)축구반 강사료  30,000×20회기×2시간</t>
  </si>
  <si>
    <t>(성립전)학부모지원단협의회비  100,000원×1회 =</t>
  </si>
  <si>
    <t>1.기타수익자부담수입</t>
  </si>
  <si>
    <t>5.기타수익자부담수입</t>
  </si>
  <si>
    <t>3.기타행정활동수입</t>
  </si>
  <si>
    <t>도서관물품 구입  948,000원 × 1회 =</t>
  </si>
  <si>
    <t>3학년체험학습식사비  6,500원 × 132명 =</t>
  </si>
  <si>
    <t>(성립전)퇴직적립금  1,893,000원×2명=</t>
  </si>
  <si>
    <t>(성립전)연봉  1,657,730×2명×12월=</t>
  </si>
  <si>
    <t>(성립전)교재교구비  500,000원 × 1회 =</t>
  </si>
  <si>
    <t>(성립전)퇴직적립금  527,000원×1회=</t>
  </si>
  <si>
    <t>(성립전)진로-진로체험  18,000원×308명=</t>
  </si>
  <si>
    <t>(성립전)연차수당  1,799,000원×1회=</t>
  </si>
  <si>
    <t>(성립전)고용보험부담금  38,000원×12월=</t>
  </si>
  <si>
    <t>(성립전)근속수당  227,500원×12월=</t>
  </si>
  <si>
    <t>(성립전)맞춤형복지비  700,000원×1회=</t>
  </si>
  <si>
    <t>(성립전)산재보험  25,000원×2명×12월=</t>
  </si>
  <si>
    <t>(성립전)고용보험  35,000원×2명×12월=</t>
  </si>
  <si>
    <t>(성립전)건강보험  72,000원×2명×12월=</t>
  </si>
  <si>
    <t>(성립전)국민연금  90,000원×2명×12월=</t>
  </si>
  <si>
    <t>(성립전)연차수당  1,450,000원×2명=</t>
  </si>
  <si>
    <t>(성립전)용품구입비  5,200,000원×1회</t>
  </si>
  <si>
    <t>(성립전)연차수당  1,524,000원×1회=</t>
  </si>
  <si>
    <t>(성립전)산업재해보험료  26,000원×12월=</t>
  </si>
  <si>
    <t>(성립전)건강보험부담금  97,620원×12월=</t>
  </si>
  <si>
    <t>(성립전)국민연금부담금  130,000원×12월=</t>
  </si>
  <si>
    <t>연차수당  420,000원 × 1명 × 1회 =</t>
  </si>
  <si>
    <t>(성립전)건강보험  124,000원×12월=</t>
  </si>
  <si>
    <t>(성립전)직급보조비  145,000원×12월=</t>
  </si>
  <si>
    <t>(성립전)국민연금  153,860원×12월=</t>
  </si>
  <si>
    <t>(성립전)연가보상비  818,000원×1회=</t>
  </si>
  <si>
    <t>(성립전)명절휴가비  1,508,000원×2회=</t>
  </si>
  <si>
    <t>(성립전)정근수당가산금  80,000원×12월=</t>
  </si>
  <si>
    <t>(성립전)정근수당  1,257,000원×2회=</t>
  </si>
  <si>
    <t>(성립전)본봉  2,444,070원×12월=</t>
  </si>
  <si>
    <t>정근수당  (0원×2월 ) - 3,060,000=</t>
  </si>
  <si>
    <t>소모성 물품 구입비  50,000원 × 1회 =</t>
  </si>
  <si>
    <t xml:space="preserve">제3종시설물 정기안전점검 </t>
  </si>
  <si>
    <t>2.원도심활성화 운영(시보조)</t>
  </si>
  <si>
    <t>1.Wee class운영(총액)</t>
  </si>
  <si>
    <t>4.학교도서관 독서프로그램(목적)</t>
  </si>
  <si>
    <t>1.행정실무사(구육성회직)인건비</t>
  </si>
  <si>
    <t>9.제3종 시설물 안전점검(목적)</t>
  </si>
  <si>
    <t>2.교육과정내스포츠강사인건비(목적)</t>
  </si>
  <si>
    <t>2.2학년 현장체험학습(수익자)</t>
  </si>
  <si>
    <t>1.1학년 현장체험학습(수익자)</t>
  </si>
  <si>
    <t>7.행정실무사(교무)인건비(목적)</t>
  </si>
  <si>
    <t>11.급식식재료구입비(시보조)</t>
  </si>
  <si>
    <t>4.학생주도성프로젝트활동(총액)</t>
  </si>
  <si>
    <t>2.교육공무직원 처우개선비(목적)</t>
  </si>
  <si>
    <t>6.급식식재료구입비(무상급식)</t>
  </si>
  <si>
    <t>3.교육복지실 환경개선(시보조)</t>
  </si>
  <si>
    <t>2019-04-05</t>
  </si>
  <si>
    <t>2019</t>
  </si>
  <si>
    <t>연차수당  (66,111원×18일 ) - 990,000=</t>
  </si>
  <si>
    <t>연차수당  (58,260원×23일 ) - 990,000=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</si>
</sst>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3">
    <numFmt numFmtId="164" formatCode="#,##0_);[Red]\(#,##0\)"/>
    <numFmt numFmtId="165" formatCode="#,##0_ ;[Red]\-#,##0\ "/>
    <numFmt numFmtId="166" formatCode="#,##0_ "/>
  </numFmts>
  <fonts count="30">
    <font>
      <sz val="11"/>
      <color rgb="FF000000"/>
      <name val="돋움"/>
      <family val="2"/>
    </font>
    <font>
      <sz val="10"/>
      <name val="Arial"/>
      <family val="2"/>
    </font>
    <font>
      <sz val="8"/>
      <color rgb="FF000000"/>
      <name val="굴림"/>
      <family val="2"/>
    </font>
    <font>
      <sz val="11"/>
      <color rgb="FF000000"/>
      <name val="굴림"/>
      <family val="2"/>
    </font>
    <font>
      <sz val="10"/>
      <color rgb="FFFF0000"/>
      <name val="굴림체"/>
      <family val="2"/>
    </font>
    <font>
      <sz val="10"/>
      <color rgb="FF000000"/>
      <name val="바탕"/>
      <family val="2"/>
    </font>
    <font>
      <sz val="8"/>
      <color rgb="FF000000"/>
      <name val="바탕체"/>
      <family val="2"/>
    </font>
    <font>
      <sz val="8"/>
      <color rgb="FF000000"/>
      <name val="굴림체"/>
      <family val="2"/>
    </font>
    <font>
      <sz val="10"/>
      <color rgb="FF000000"/>
      <name val="굴림체"/>
      <family val="2"/>
    </font>
    <font>
      <b/>
      <sz val="14"/>
      <color rgb="FF0000FF"/>
      <name val="굴림체"/>
      <family val="2"/>
    </font>
    <font>
      <b/>
      <sz val="8"/>
      <color rgb="FF000000"/>
      <name val="굴림"/>
      <family val="2"/>
    </font>
    <font>
      <b/>
      <sz val="8"/>
      <color rgb="FF000000"/>
      <name val="굴림체"/>
      <family val="2"/>
    </font>
    <font>
      <b/>
      <sz val="12"/>
      <color rgb="FF000000"/>
      <name val="굴림체"/>
      <family val="2"/>
    </font>
    <font>
      <b/>
      <sz val="14"/>
      <color rgb="FF0000FF"/>
      <name val="새굴림"/>
      <family val="2"/>
    </font>
    <font>
      <b/>
      <sz val="18"/>
      <color rgb="FF000000"/>
      <name val="바탕체"/>
      <family val="2"/>
    </font>
    <font>
      <b/>
      <sz val="19"/>
      <color rgb="FF000000"/>
      <name val="바탕체"/>
      <family val="2"/>
    </font>
    <font>
      <b/>
      <sz val="17"/>
      <color rgb="FF000000"/>
      <name val="바탕체"/>
      <family val="2"/>
    </font>
    <font>
      <sz val="10"/>
      <color rgb="FF000000"/>
      <name val="바탕체"/>
      <family val="2"/>
    </font>
    <font>
      <sz val="9"/>
      <color rgb="FF000000"/>
      <name val="바탕체"/>
      <family val="2"/>
    </font>
    <font>
      <sz val="10"/>
      <color rgb="FF000000"/>
      <name val="굴림"/>
      <family val="2"/>
    </font>
    <font>
      <b/>
      <sz val="10"/>
      <color rgb="FF000000"/>
      <name val="굴림체"/>
      <family val="2"/>
    </font>
    <font>
      <sz val="9"/>
      <color rgb="FF000000"/>
      <name val="굴림체"/>
      <family val="2"/>
    </font>
    <font>
      <sz val="12"/>
      <color rgb="FF000000"/>
      <name val="새굴림"/>
      <family val="2"/>
    </font>
    <font>
      <sz val="18"/>
      <color rgb="FF000000"/>
      <name val="새굴림"/>
      <family val="2"/>
    </font>
    <font>
      <b/>
      <sz val="15"/>
      <color rgb="FF000000"/>
      <name val="바탕체"/>
      <family val="2"/>
    </font>
    <font>
      <b/>
      <sz val="16"/>
      <color rgb="FF000000"/>
      <name val="바탕체"/>
      <family val="2"/>
    </font>
    <font>
      <b/>
      <sz val="12"/>
      <color rgb="FF000000"/>
      <name val="바탕체"/>
      <family val="2"/>
    </font>
    <font>
      <sz val="16"/>
      <color rgb="FF000000"/>
      <name val="바탕체"/>
      <family val="2"/>
    </font>
    <font>
      <sz val="8"/>
      <color rgb="FFFF0000"/>
      <name val="굴림체"/>
      <family val="2"/>
    </font>
    <font>
      <sz val="11"/>
      <color theme="0"/>
      <name val="돋움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81">
    <border>
      <left/>
      <right/>
      <top/>
      <bottom/>
      <diagonal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 style="thin">
        <color rgb="FF000000"/>
      </right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>
        <color rgb="FF000000"/>
      </bottom>
    </border>
    <border>
      <left style="thin"/>
      <right style="medium"/>
      <top/>
      <bottom style="thin">
        <color rgb="FF000000"/>
      </bottom>
    </border>
    <border>
      <left style="thin"/>
      <right style="medium"/>
      <top style="thin">
        <color rgb="FF000000"/>
      </top>
      <bottom style="medium"/>
    </border>
    <border>
      <left style="medium"/>
      <right style="thin"/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/>
      <right style="medium"/>
      <top/>
      <bottom style="medium"/>
    </border>
    <border>
      <left style="thin"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>
        <color rgb="FF000000"/>
      </top>
      <bottom style="thin"/>
    </border>
    <border>
      <left style="thin"/>
      <right style="medium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>
        <color rgb="FF000000"/>
      </bottom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>
        <color rgb="FF000000"/>
      </left>
      <right style="thin">
        <color rgb="FF000000"/>
      </right>
      <top style="thin"/>
      <bottom style="medium"/>
    </border>
    <border>
      <left/>
      <right style="thin">
        <color rgb="FF000000"/>
      </right>
      <top/>
      <bottom style="thin">
        <color rgb="FF000000"/>
      </bottom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3">
    <xf numFmtId="0" fontId="0" fillId="0" borderId="0" xfId="0" applyNumberFormat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justify" vertical="center" wrapText="1"/>
    </xf>
    <xf numFmtId="0" fontId="7" fillId="0" borderId="0" xfId="0" applyNumberFormat="1" applyFont="1" applyAlignment="1">
      <alignment vertical="center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vertical="center" wrapText="1"/>
    </xf>
    <xf numFmtId="0" fontId="8" fillId="0" borderId="0" xfId="0" applyNumberFormat="1" applyFont="1" applyAlignment="1">
      <alignment vertical="center"/>
    </xf>
    <xf numFmtId="38" fontId="2" fillId="0" borderId="15" xfId="0" applyNumberFormat="1" applyFont="1" applyBorder="1" applyAlignment="1">
      <alignment vertical="center"/>
    </xf>
    <xf numFmtId="38" fontId="10" fillId="0" borderId="16" xfId="0" applyNumberFormat="1" applyFont="1" applyBorder="1" applyAlignment="1">
      <alignment vertical="center"/>
    </xf>
    <xf numFmtId="38" fontId="10" fillId="0" borderId="17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7" fillId="0" borderId="14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165" fontId="2" fillId="0" borderId="18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41" fontId="11" fillId="0" borderId="16" xfId="20" applyNumberFormat="1" applyFont="1" applyBorder="1" applyAlignment="1">
      <alignment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165" fontId="2" fillId="0" borderId="18" xfId="20" applyNumberFormat="1" applyFont="1" applyBorder="1" applyAlignment="1">
      <alignment vertical="center"/>
      <protection/>
    </xf>
    <xf numFmtId="165" fontId="10" fillId="0" borderId="5" xfId="20" applyNumberFormat="1" applyFont="1" applyBorder="1" applyAlignment="1">
      <alignment vertical="center"/>
      <protection/>
    </xf>
    <xf numFmtId="164" fontId="7" fillId="0" borderId="23" xfId="0" applyNumberFormat="1" applyFont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vertical="center"/>
    </xf>
    <xf numFmtId="164" fontId="7" fillId="0" borderId="17" xfId="0" applyNumberFormat="1" applyFont="1" applyBorder="1" applyAlignment="1">
      <alignment horizontal="center" vertical="center" wrapText="1"/>
    </xf>
    <xf numFmtId="164" fontId="7" fillId="0" borderId="25" xfId="0" applyNumberFormat="1" applyFont="1" applyBorder="1" applyAlignment="1">
      <alignment horizontal="center" vertical="center" wrapText="1"/>
    </xf>
    <xf numFmtId="165" fontId="7" fillId="0" borderId="20" xfId="0" applyNumberFormat="1" applyFont="1" applyBorder="1" applyAlignment="1">
      <alignment vertical="center"/>
    </xf>
    <xf numFmtId="165" fontId="7" fillId="0" borderId="26" xfId="0" applyNumberFormat="1" applyFont="1" applyBorder="1" applyAlignment="1">
      <alignment vertical="center"/>
    </xf>
    <xf numFmtId="165" fontId="7" fillId="0" borderId="27" xfId="0" applyNumberFormat="1" applyFont="1" applyBorder="1" applyAlignment="1">
      <alignment vertical="center"/>
    </xf>
    <xf numFmtId="165" fontId="7" fillId="0" borderId="28" xfId="0" applyNumberFormat="1" applyFont="1" applyBorder="1" applyAlignment="1">
      <alignment vertical="center"/>
    </xf>
    <xf numFmtId="165" fontId="10" fillId="0" borderId="5" xfId="0" applyNumberFormat="1" applyFont="1" applyBorder="1" applyAlignment="1">
      <alignment vertical="center"/>
    </xf>
    <xf numFmtId="165" fontId="10" fillId="0" borderId="19" xfId="0" applyNumberFormat="1" applyFont="1" applyBorder="1" applyAlignment="1">
      <alignment vertical="center"/>
    </xf>
    <xf numFmtId="165" fontId="7" fillId="0" borderId="21" xfId="0" applyNumberFormat="1" applyFont="1" applyBorder="1" applyAlignment="1">
      <alignment vertical="center"/>
    </xf>
    <xf numFmtId="165" fontId="11" fillId="0" borderId="22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49" fontId="14" fillId="2" borderId="0" xfId="0" applyNumberFormat="1" applyFont="1" applyFill="1" applyAlignment="1">
      <alignment horizontal="right" vertical="center"/>
    </xf>
    <xf numFmtId="49" fontId="15" fillId="2" borderId="0" xfId="0" applyNumberFormat="1" applyFont="1" applyFill="1" applyAlignment="1">
      <alignment horizontal="left" vertical="center"/>
    </xf>
    <xf numFmtId="49" fontId="16" fillId="2" borderId="0" xfId="0" applyNumberFormat="1" applyFont="1" applyFill="1" applyAlignment="1">
      <alignment horizontal="left" vertical="center"/>
    </xf>
    <xf numFmtId="49" fontId="17" fillId="0" borderId="0" xfId="0" applyNumberFormat="1" applyFont="1" applyAlignment="1">
      <alignment horizontal="center" vertical="center"/>
    </xf>
    <xf numFmtId="49" fontId="17" fillId="2" borderId="0" xfId="0" applyNumberFormat="1" applyFont="1" applyFill="1" applyAlignment="1">
      <alignment horizontal="left" vertical="center"/>
    </xf>
    <xf numFmtId="49" fontId="18" fillId="2" borderId="0" xfId="0" applyNumberFormat="1" applyFont="1" applyFill="1" applyAlignment="1">
      <alignment horizontal="center" vertical="center"/>
    </xf>
    <xf numFmtId="49" fontId="18" fillId="3" borderId="29" xfId="0" applyNumberFormat="1" applyFont="1" applyFill="1" applyBorder="1" applyAlignment="1">
      <alignment horizontal="center" vertical="center"/>
    </xf>
    <xf numFmtId="49" fontId="6" fillId="2" borderId="30" xfId="0" applyNumberFormat="1" applyFont="1" applyFill="1" applyBorder="1" applyAlignment="1">
      <alignment horizontal="left" vertical="center"/>
    </xf>
    <xf numFmtId="49" fontId="6" fillId="0" borderId="31" xfId="0" applyNumberFormat="1" applyFont="1" applyBorder="1" applyAlignment="1">
      <alignment horizontal="left" vertical="center"/>
    </xf>
    <xf numFmtId="49" fontId="6" fillId="0" borderId="31" xfId="0" applyNumberFormat="1" applyFont="1" applyBorder="1" applyAlignment="1">
      <alignment horizontal="left" vertical="center" wrapText="1"/>
    </xf>
    <xf numFmtId="1" fontId="6" fillId="2" borderId="29" xfId="0" applyNumberFormat="1" applyFont="1" applyFill="1" applyBorder="1" applyAlignment="1">
      <alignment vertical="center"/>
    </xf>
    <xf numFmtId="49" fontId="6" fillId="2" borderId="32" xfId="0" applyNumberFormat="1" applyFont="1" applyFill="1" applyBorder="1" applyAlignment="1">
      <alignment horizontal="left" vertical="center" wrapText="1"/>
    </xf>
    <xf numFmtId="49" fontId="6" fillId="2" borderId="33" xfId="0" applyNumberFormat="1" applyFont="1" applyFill="1" applyBorder="1" applyAlignment="1">
      <alignment horizontal="right" vertical="center"/>
    </xf>
    <xf numFmtId="49" fontId="6" fillId="2" borderId="29" xfId="0" applyNumberFormat="1" applyFont="1" applyFill="1" applyBorder="1" applyAlignment="1">
      <alignment horizontal="center" vertical="center"/>
    </xf>
    <xf numFmtId="49" fontId="6" fillId="2" borderId="34" xfId="0" applyNumberFormat="1" applyFont="1" applyFill="1" applyBorder="1" applyAlignment="1">
      <alignment horizontal="left" vertical="center"/>
    </xf>
    <xf numFmtId="49" fontId="6" fillId="0" borderId="30" xfId="0" applyNumberFormat="1" applyFont="1" applyBorder="1" applyAlignment="1">
      <alignment horizontal="left" vertical="center"/>
    </xf>
    <xf numFmtId="49" fontId="6" fillId="2" borderId="35" xfId="0" applyNumberFormat="1" applyFont="1" applyFill="1" applyBorder="1" applyAlignment="1">
      <alignment horizontal="left" vertical="center"/>
    </xf>
    <xf numFmtId="49" fontId="6" fillId="0" borderId="34" xfId="0" applyNumberFormat="1" applyFont="1" applyBorder="1" applyAlignment="1">
      <alignment horizontal="left" vertical="center"/>
    </xf>
    <xf numFmtId="49" fontId="6" fillId="0" borderId="36" xfId="0" applyNumberFormat="1" applyFont="1" applyBorder="1" applyAlignment="1">
      <alignment horizontal="left" vertical="center"/>
    </xf>
    <xf numFmtId="49" fontId="6" fillId="0" borderId="30" xfId="0" applyNumberFormat="1" applyFont="1" applyBorder="1" applyAlignment="1">
      <alignment horizontal="left" vertical="center" wrapText="1"/>
    </xf>
    <xf numFmtId="1" fontId="6" fillId="2" borderId="33" xfId="0" applyNumberFormat="1" applyFont="1" applyFill="1" applyBorder="1" applyAlignment="1">
      <alignment vertical="center"/>
    </xf>
    <xf numFmtId="49" fontId="6" fillId="0" borderId="34" xfId="0" applyNumberFormat="1" applyFont="1" applyBorder="1" applyAlignment="1">
      <alignment horizontal="left" vertical="center" wrapText="1"/>
    </xf>
    <xf numFmtId="49" fontId="6" fillId="2" borderId="35" xfId="0" applyNumberFormat="1" applyFont="1" applyFill="1" applyBorder="1" applyAlignment="1">
      <alignment horizontal="right" vertical="center"/>
    </xf>
    <xf numFmtId="49" fontId="6" fillId="2" borderId="37" xfId="0" applyNumberFormat="1" applyFont="1" applyFill="1" applyBorder="1" applyAlignment="1">
      <alignment horizontal="left" vertical="center"/>
    </xf>
    <xf numFmtId="49" fontId="17" fillId="2" borderId="0" xfId="0" applyNumberFormat="1" applyFont="1" applyFill="1" applyAlignment="1">
      <alignment horizontal="right" vertical="center"/>
    </xf>
    <xf numFmtId="49" fontId="6" fillId="2" borderId="38" xfId="0" applyNumberFormat="1" applyFont="1" applyFill="1" applyBorder="1" applyAlignment="1">
      <alignment horizontal="left" vertical="center"/>
    </xf>
    <xf numFmtId="49" fontId="6" fillId="0" borderId="39" xfId="0" applyNumberFormat="1" applyFont="1" applyBorder="1" applyAlignment="1">
      <alignment horizontal="left" vertical="center"/>
    </xf>
    <xf numFmtId="49" fontId="6" fillId="0" borderId="32" xfId="0" applyNumberFormat="1" applyFont="1" applyBorder="1" applyAlignment="1">
      <alignment horizontal="left" vertical="center"/>
    </xf>
    <xf numFmtId="49" fontId="6" fillId="0" borderId="40" xfId="0" applyNumberFormat="1" applyFont="1" applyBorder="1" applyAlignment="1">
      <alignment horizontal="left" vertical="center" wrapText="1"/>
    </xf>
    <xf numFmtId="1" fontId="18" fillId="2" borderId="29" xfId="0" applyNumberFormat="1" applyFont="1" applyFill="1" applyBorder="1" applyAlignment="1">
      <alignment vertical="center"/>
    </xf>
    <xf numFmtId="49" fontId="18" fillId="2" borderId="32" xfId="0" applyNumberFormat="1" applyFont="1" applyFill="1" applyBorder="1" applyAlignment="1">
      <alignment horizontal="right" vertical="center"/>
    </xf>
    <xf numFmtId="49" fontId="19" fillId="2" borderId="33" xfId="0" applyNumberFormat="1" applyFont="1" applyFill="1" applyBorder="1" applyAlignment="1">
      <alignment horizontal="center" vertical="center"/>
    </xf>
    <xf numFmtId="49" fontId="6" fillId="2" borderId="29" xfId="0" applyNumberFormat="1" applyFont="1" applyFill="1" applyBorder="1" applyAlignment="1">
      <alignment horizontal="right" vertical="center"/>
    </xf>
    <xf numFmtId="49" fontId="6" fillId="3" borderId="29" xfId="0" applyNumberFormat="1" applyFont="1" applyFill="1" applyBorder="1" applyAlignment="1">
      <alignment horizontal="center" vertical="center"/>
    </xf>
    <xf numFmtId="1" fontId="6" fillId="0" borderId="38" xfId="0" applyNumberFormat="1" applyFont="1" applyBorder="1" applyAlignment="1">
      <alignment vertical="center"/>
    </xf>
    <xf numFmtId="49" fontId="6" fillId="0" borderId="39" xfId="0" applyNumberFormat="1" applyFont="1" applyBorder="1" applyAlignment="1">
      <alignment horizontal="right" vertical="center"/>
    </xf>
    <xf numFmtId="49" fontId="6" fillId="0" borderId="35" xfId="0" applyNumberFormat="1" applyFont="1" applyBorder="1" applyAlignment="1">
      <alignment horizontal="left" vertical="center"/>
    </xf>
    <xf numFmtId="1" fontId="6" fillId="0" borderId="39" xfId="0" applyNumberFormat="1" applyFont="1" applyBorder="1" applyAlignment="1">
      <alignment vertical="center"/>
    </xf>
    <xf numFmtId="49" fontId="6" fillId="0" borderId="35" xfId="0" applyNumberFormat="1" applyFont="1" applyBorder="1" applyAlignment="1">
      <alignment horizontal="right" vertical="center"/>
    </xf>
    <xf numFmtId="0" fontId="0" fillId="0" borderId="0" xfId="0" applyNumberFormat="1" applyAlignment="1">
      <alignment vertical="center"/>
    </xf>
    <xf numFmtId="38" fontId="2" fillId="0" borderId="18" xfId="0" applyNumberFormat="1" applyFont="1" applyBorder="1" applyAlignment="1">
      <alignment vertical="center"/>
    </xf>
    <xf numFmtId="38" fontId="10" fillId="0" borderId="5" xfId="0" applyNumberFormat="1" applyFont="1" applyBorder="1" applyAlignment="1">
      <alignment vertical="center"/>
    </xf>
    <xf numFmtId="0" fontId="2" fillId="0" borderId="41" xfId="0" applyNumberFormat="1" applyFont="1" applyFill="1" applyBorder="1" applyAlignment="1" applyProtection="1">
      <alignment vertical="center" wrapText="1"/>
      <protection/>
    </xf>
    <xf numFmtId="0" fontId="2" fillId="0" borderId="42" xfId="0" applyNumberFormat="1" applyFont="1" applyFill="1" applyBorder="1" applyAlignment="1" applyProtection="1">
      <alignment vertical="center" wrapText="1"/>
      <protection/>
    </xf>
    <xf numFmtId="0" fontId="7" fillId="0" borderId="42" xfId="0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44" xfId="0" applyNumberFormat="1" applyFont="1" applyBorder="1" applyAlignment="1">
      <alignment vertical="center" wrapText="1"/>
    </xf>
    <xf numFmtId="49" fontId="6" fillId="0" borderId="45" xfId="0" applyNumberFormat="1" applyFont="1" applyBorder="1" applyAlignment="1">
      <alignment horizontal="left" vertical="center"/>
    </xf>
    <xf numFmtId="49" fontId="6" fillId="0" borderId="40" xfId="0" applyNumberFormat="1" applyFont="1" applyBorder="1" applyAlignment="1">
      <alignment horizontal="left" vertical="center"/>
    </xf>
    <xf numFmtId="0" fontId="20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10" fillId="0" borderId="48" xfId="0" applyNumberFormat="1" applyFont="1" applyBorder="1" applyAlignment="1">
      <alignment horizontal="center" vertical="center"/>
    </xf>
    <xf numFmtId="0" fontId="10" fillId="0" borderId="54" xfId="0" applyNumberFormat="1" applyFont="1" applyBorder="1" applyAlignment="1">
      <alignment horizontal="center" vertical="center"/>
    </xf>
    <xf numFmtId="165" fontId="10" fillId="0" borderId="48" xfId="0" applyNumberFormat="1" applyFont="1" applyBorder="1" applyAlignment="1">
      <alignment horizontal="center" vertical="center"/>
    </xf>
    <xf numFmtId="165" fontId="10" fillId="0" borderId="49" xfId="0" applyNumberFormat="1" applyFont="1" applyBorder="1" applyAlignment="1">
      <alignment horizontal="center" vertical="center"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11" fillId="0" borderId="42" xfId="0" applyNumberFormat="1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20" fontId="7" fillId="0" borderId="41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/>
    </xf>
    <xf numFmtId="0" fontId="2" fillId="0" borderId="59" xfId="0" applyNumberFormat="1" applyFont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center" vertical="center" wrapText="1"/>
    </xf>
    <xf numFmtId="0" fontId="2" fillId="0" borderId="55" xfId="0" applyNumberFormat="1" applyFont="1" applyBorder="1" applyAlignment="1">
      <alignment horizontal="center" vertical="center" wrapText="1"/>
    </xf>
    <xf numFmtId="0" fontId="2" fillId="0" borderId="61" xfId="0" applyNumberFormat="1" applyFont="1" applyBorder="1" applyAlignment="1">
      <alignment horizontal="center" vertical="center" wrapText="1"/>
    </xf>
    <xf numFmtId="0" fontId="2" fillId="0" borderId="62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1" fillId="0" borderId="0" xfId="0" applyNumberFormat="1" applyFont="1" applyAlignment="1">
      <alignment horizontal="left" vertical="center" wrapText="1" indent="1"/>
    </xf>
    <xf numFmtId="0" fontId="22" fillId="0" borderId="0" xfId="0" applyNumberFormat="1" applyFont="1" applyBorder="1" applyAlignment="1">
      <alignment horizontal="left" vertical="center" wrapText="1"/>
    </xf>
    <xf numFmtId="0" fontId="20" fillId="0" borderId="0" xfId="0" applyNumberFormat="1" applyFont="1" applyBorder="1" applyAlignment="1">
      <alignment horizontal="left" vertical="center"/>
    </xf>
    <xf numFmtId="0" fontId="22" fillId="0" borderId="63" xfId="0" applyNumberFormat="1" applyFont="1" applyBorder="1" applyAlignment="1">
      <alignment horizontal="center" vertical="center" wrapText="1"/>
    </xf>
    <xf numFmtId="0" fontId="22" fillId="0" borderId="64" xfId="0" applyNumberFormat="1" applyFont="1" applyBorder="1" applyAlignment="1">
      <alignment horizontal="center" vertical="center" wrapText="1"/>
    </xf>
    <xf numFmtId="0" fontId="22" fillId="0" borderId="23" xfId="0" applyNumberFormat="1" applyFont="1" applyBorder="1" applyAlignment="1">
      <alignment horizontal="center" vertical="center" wrapText="1"/>
    </xf>
    <xf numFmtId="0" fontId="23" fillId="0" borderId="65" xfId="0" applyNumberFormat="1" applyFont="1" applyBorder="1" applyAlignment="1">
      <alignment horizontal="center" vertical="center" wrapText="1"/>
    </xf>
    <xf numFmtId="0" fontId="23" fillId="0" borderId="66" xfId="0" applyNumberFormat="1" applyFon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38" fontId="10" fillId="0" borderId="67" xfId="0" applyNumberFormat="1" applyFont="1" applyBorder="1" applyAlignment="1">
      <alignment horizontal="center" vertical="center"/>
    </xf>
    <xf numFmtId="38" fontId="10" fillId="0" borderId="47" xfId="0" applyNumberFormat="1" applyFont="1" applyBorder="1" applyAlignment="1">
      <alignment horizontal="center" vertical="center"/>
    </xf>
    <xf numFmtId="38" fontId="10" fillId="0" borderId="68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57" xfId="0" applyNumberFormat="1" applyFont="1" applyBorder="1" applyAlignment="1">
      <alignment horizontal="center" vertical="center" wrapText="1"/>
    </xf>
    <xf numFmtId="0" fontId="2" fillId="0" borderId="69" xfId="0" applyNumberFormat="1" applyFont="1" applyBorder="1" applyAlignment="1">
      <alignment horizontal="center" vertical="center" wrapText="1"/>
    </xf>
    <xf numFmtId="38" fontId="2" fillId="0" borderId="70" xfId="0" applyNumberFormat="1" applyFont="1" applyBorder="1" applyAlignment="1">
      <alignment horizontal="center" vertical="center"/>
    </xf>
    <xf numFmtId="38" fontId="2" fillId="0" borderId="71" xfId="0" applyNumberFormat="1" applyFont="1" applyBorder="1" applyAlignment="1">
      <alignment horizontal="center" vertical="center"/>
    </xf>
    <xf numFmtId="38" fontId="2" fillId="0" borderId="69" xfId="0" applyNumberFormat="1" applyFont="1" applyBorder="1" applyAlignment="1">
      <alignment horizontal="center" vertical="center"/>
    </xf>
    <xf numFmtId="0" fontId="10" fillId="0" borderId="47" xfId="0" applyNumberFormat="1" applyFont="1" applyBorder="1" applyAlignment="1">
      <alignment horizontal="center" vertical="center"/>
    </xf>
    <xf numFmtId="0" fontId="10" fillId="0" borderId="68" xfId="0" applyNumberFormat="1" applyFont="1" applyBorder="1" applyAlignment="1">
      <alignment horizontal="center" vertical="center"/>
    </xf>
    <xf numFmtId="0" fontId="2" fillId="0" borderId="57" xfId="0" applyNumberFormat="1" applyFont="1" applyBorder="1" applyAlignment="1">
      <alignment horizontal="center" vertical="center"/>
    </xf>
    <xf numFmtId="0" fontId="2" fillId="0" borderId="69" xfId="0" applyNumberFormat="1" applyFont="1" applyBorder="1" applyAlignment="1">
      <alignment horizontal="center" vertical="center"/>
    </xf>
    <xf numFmtId="0" fontId="7" fillId="0" borderId="72" xfId="0" applyNumberFormat="1" applyFont="1" applyBorder="1" applyAlignment="1">
      <alignment horizontal="center" vertical="center"/>
    </xf>
    <xf numFmtId="0" fontId="7" fillId="0" borderId="73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38" fontId="10" fillId="0" borderId="48" xfId="0" applyNumberFormat="1" applyFont="1" applyBorder="1" applyAlignment="1">
      <alignment horizontal="center" vertical="center"/>
    </xf>
    <xf numFmtId="38" fontId="10" fillId="0" borderId="49" xfId="0" applyNumberFormat="1" applyFont="1" applyBorder="1" applyAlignment="1">
      <alignment horizontal="center" vertical="center"/>
    </xf>
    <xf numFmtId="38" fontId="10" fillId="0" borderId="54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0" fontId="7" fillId="0" borderId="70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55" xfId="0" applyNumberFormat="1" applyFont="1" applyBorder="1" applyAlignment="1">
      <alignment horizontal="center" vertical="center"/>
    </xf>
    <xf numFmtId="0" fontId="7" fillId="0" borderId="61" xfId="0" applyNumberFormat="1" applyFont="1" applyBorder="1" applyAlignment="1">
      <alignment horizontal="center" vertical="center"/>
    </xf>
    <xf numFmtId="0" fontId="7" fillId="0" borderId="6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70" xfId="0" applyNumberFormat="1" applyFont="1" applyBorder="1" applyAlignment="1">
      <alignment horizontal="center" vertical="center" wrapText="1"/>
    </xf>
    <xf numFmtId="0" fontId="2" fillId="0" borderId="71" xfId="0" applyNumberFormat="1" applyFont="1" applyBorder="1" applyAlignment="1">
      <alignment horizontal="center" vertical="center" wrapText="1"/>
    </xf>
    <xf numFmtId="0" fontId="2" fillId="0" borderId="72" xfId="0" applyNumberFormat="1" applyFont="1" applyFill="1" applyBorder="1" applyAlignment="1" applyProtection="1">
      <alignment horizontal="center" vertical="center"/>
      <protection/>
    </xf>
    <xf numFmtId="0" fontId="2" fillId="0" borderId="73" xfId="0" applyNumberFormat="1" applyFont="1" applyFill="1" applyBorder="1" applyAlignment="1" applyProtection="1">
      <alignment horizontal="center" vertical="center"/>
      <protection/>
    </xf>
    <xf numFmtId="38" fontId="2" fillId="0" borderId="74" xfId="0" applyNumberFormat="1" applyFont="1" applyFill="1" applyBorder="1" applyAlignment="1" applyProtection="1">
      <alignment horizontal="center" vertical="center"/>
      <protection/>
    </xf>
    <xf numFmtId="0" fontId="2" fillId="0" borderId="70" xfId="0" applyNumberFormat="1" applyFont="1" applyFill="1" applyBorder="1" applyAlignment="1" applyProtection="1">
      <alignment horizontal="center" vertical="center"/>
      <protection/>
    </xf>
    <xf numFmtId="0" fontId="2" fillId="0" borderId="71" xfId="0" applyNumberFormat="1" applyFont="1" applyFill="1" applyBorder="1" applyAlignment="1" applyProtection="1">
      <alignment horizontal="center" vertical="center"/>
      <protection/>
    </xf>
    <xf numFmtId="38" fontId="2" fillId="0" borderId="69" xfId="0" applyNumberFormat="1" applyFont="1" applyFill="1" applyBorder="1" applyAlignment="1" applyProtection="1">
      <alignment horizontal="center" vertical="center"/>
      <protection/>
    </xf>
    <xf numFmtId="49" fontId="15" fillId="2" borderId="0" xfId="0" applyNumberFormat="1" applyFont="1" applyFill="1" applyAlignment="1">
      <alignment horizontal="right" vertical="center"/>
    </xf>
    <xf numFmtId="49" fontId="16" fillId="2" borderId="0" xfId="0" applyNumberFormat="1" applyFont="1" applyFill="1" applyAlignment="1">
      <alignment horizontal="right" vertical="center"/>
    </xf>
    <xf numFmtId="49" fontId="16" fillId="2" borderId="0" xfId="0" applyNumberFormat="1" applyFont="1" applyFill="1" applyAlignment="1">
      <alignment horizontal="center" vertical="center"/>
    </xf>
    <xf numFmtId="49" fontId="24" fillId="2" borderId="0" xfId="0" applyNumberFormat="1" applyFont="1" applyFill="1" applyAlignment="1">
      <alignment horizontal="center" vertical="center"/>
    </xf>
    <xf numFmtId="49" fontId="15" fillId="2" borderId="0" xfId="0" applyNumberFormat="1" applyFont="1" applyFill="1" applyAlignment="1">
      <alignment horizontal="center" vertical="center"/>
    </xf>
    <xf numFmtId="0" fontId="17" fillId="0" borderId="0" xfId="0" applyNumberFormat="1" applyFont="1" applyAlignment="1">
      <alignment horizontal="left" vertical="top" wrapText="1"/>
    </xf>
    <xf numFmtId="49" fontId="17" fillId="2" borderId="0" xfId="0" applyNumberFormat="1" applyFont="1" applyFill="1" applyAlignment="1">
      <alignment horizontal="center" vertical="center"/>
    </xf>
    <xf numFmtId="49" fontId="17" fillId="2" borderId="0" xfId="0" applyNumberFormat="1" applyFont="1" applyFill="1" applyAlignment="1">
      <alignment horizontal="left" vertical="center"/>
    </xf>
    <xf numFmtId="49" fontId="25" fillId="2" borderId="0" xfId="0" applyNumberFormat="1" applyFont="1" applyFill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19" fillId="3" borderId="29" xfId="0" applyNumberFormat="1" applyFont="1" applyFill="1" applyBorder="1" applyAlignment="1">
      <alignment horizontal="center" vertical="center"/>
    </xf>
    <xf numFmtId="49" fontId="19" fillId="2" borderId="29" xfId="0" applyNumberFormat="1" applyFont="1" applyFill="1" applyBorder="1" applyAlignment="1">
      <alignment horizontal="center" vertical="center"/>
    </xf>
    <xf numFmtId="41" fontId="19" fillId="2" borderId="29" xfId="0" applyNumberFormat="1" applyFont="1" applyFill="1" applyBorder="1" applyAlignment="1">
      <alignment vertical="center"/>
    </xf>
    <xf numFmtId="49" fontId="27" fillId="2" borderId="75" xfId="0" applyNumberFormat="1" applyFont="1" applyFill="1" applyBorder="1" applyAlignment="1">
      <alignment horizontal="center" vertical="center"/>
    </xf>
    <xf numFmtId="49" fontId="17" fillId="3" borderId="29" xfId="0" applyNumberFormat="1" applyFont="1" applyFill="1" applyBorder="1" applyAlignment="1">
      <alignment horizontal="center" vertical="center"/>
    </xf>
    <xf numFmtId="49" fontId="17" fillId="2" borderId="0" xfId="0" applyNumberFormat="1" applyFont="1" applyFill="1" applyAlignment="1">
      <alignment horizontal="left" vertical="center" wrapText="1"/>
    </xf>
    <xf numFmtId="49" fontId="18" fillId="2" borderId="0" xfId="0" applyNumberFormat="1" applyFont="1" applyFill="1" applyAlignment="1">
      <alignment horizontal="right"/>
    </xf>
    <xf numFmtId="49" fontId="17" fillId="2" borderId="0" xfId="0" applyNumberFormat="1" applyFont="1" applyFill="1" applyAlignment="1">
      <alignment horizontal="center"/>
    </xf>
    <xf numFmtId="49" fontId="17" fillId="2" borderId="0" xfId="0" applyNumberFormat="1" applyFont="1" applyFill="1" applyAlignment="1">
      <alignment horizontal="right"/>
    </xf>
    <xf numFmtId="49" fontId="18" fillId="3" borderId="29" xfId="0" applyNumberFormat="1" applyFont="1" applyFill="1" applyBorder="1" applyAlignment="1">
      <alignment horizontal="center" vertical="center"/>
    </xf>
    <xf numFmtId="49" fontId="18" fillId="3" borderId="29" xfId="0" applyNumberFormat="1" applyFont="1" applyFill="1" applyBorder="1" applyAlignment="1">
      <alignment horizontal="center" vertical="center" wrapText="1"/>
    </xf>
    <xf numFmtId="49" fontId="18" fillId="2" borderId="0" xfId="0" applyNumberFormat="1" applyFont="1" applyFill="1" applyAlignment="1">
      <alignment horizontal="center" vertical="center"/>
    </xf>
    <xf numFmtId="49" fontId="18" fillId="2" borderId="0" xfId="0" applyNumberFormat="1" applyFont="1" applyFill="1" applyAlignment="1">
      <alignment horizontal="right" vertical="center"/>
    </xf>
    <xf numFmtId="49" fontId="17" fillId="2" borderId="0" xfId="0" applyNumberFormat="1" applyFont="1" applyFill="1" applyAlignment="1">
      <alignment horizontal="right" vertical="center"/>
    </xf>
    <xf numFmtId="49" fontId="6" fillId="2" borderId="29" xfId="0" applyNumberFormat="1" applyFont="1" applyFill="1" applyBorder="1" applyAlignment="1">
      <alignment horizontal="right" vertical="center"/>
    </xf>
    <xf numFmtId="0" fontId="2" fillId="0" borderId="76" xfId="0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Alignment="1">
      <alignment vertical="center"/>
    </xf>
    <xf numFmtId="164" fontId="2" fillId="0" borderId="70" xfId="0" applyNumberFormat="1" applyFont="1" applyFill="1" applyBorder="1" applyAlignment="1">
      <alignment horizontal="center" vertical="center"/>
    </xf>
    <xf numFmtId="0" fontId="0" fillId="0" borderId="71" xfId="0" applyNumberFormat="1" applyFill="1" applyBorder="1" applyAlignment="1">
      <alignment horizontal="center" vertical="center"/>
    </xf>
    <xf numFmtId="0" fontId="0" fillId="0" borderId="69" xfId="0" applyNumberFormat="1" applyFill="1" applyBorder="1" applyAlignment="1">
      <alignment horizontal="center" vertical="center"/>
    </xf>
    <xf numFmtId="165" fontId="2" fillId="0" borderId="77" xfId="20" applyNumberFormat="1" applyFont="1" applyFill="1" applyBorder="1" applyAlignment="1">
      <alignment vertical="center"/>
      <protection/>
    </xf>
    <xf numFmtId="0" fontId="3" fillId="0" borderId="0" xfId="0" applyNumberFormat="1" applyFont="1" applyFill="1" applyAlignment="1">
      <alignment vertical="center"/>
    </xf>
    <xf numFmtId="0" fontId="2" fillId="0" borderId="70" xfId="0" applyNumberFormat="1" applyFont="1" applyFill="1" applyBorder="1" applyAlignment="1">
      <alignment horizontal="center" vertical="center" wrapText="1"/>
    </xf>
    <xf numFmtId="0" fontId="2" fillId="0" borderId="71" xfId="0" applyNumberFormat="1" applyFont="1" applyFill="1" applyBorder="1" applyAlignment="1">
      <alignment horizontal="center" vertical="center" wrapText="1"/>
    </xf>
    <xf numFmtId="0" fontId="2" fillId="0" borderId="69" xfId="0" applyNumberFormat="1" applyFont="1" applyFill="1" applyBorder="1" applyAlignment="1">
      <alignment horizontal="center" vertical="center" wrapText="1"/>
    </xf>
    <xf numFmtId="165" fontId="2" fillId="0" borderId="78" xfId="20" applyNumberFormat="1" applyFont="1" applyFill="1" applyBorder="1" applyAlignment="1">
      <alignment vertical="center"/>
      <protection/>
    </xf>
    <xf numFmtId="165" fontId="3" fillId="0" borderId="0" xfId="0" applyNumberFormat="1" applyFont="1" applyFill="1" applyAlignment="1">
      <alignment vertical="center"/>
    </xf>
    <xf numFmtId="165" fontId="2" fillId="0" borderId="18" xfId="20" applyNumberFormat="1" applyFont="1" applyFill="1" applyBorder="1" applyAlignment="1">
      <alignment vertical="center"/>
      <protection/>
    </xf>
    <xf numFmtId="0" fontId="7" fillId="0" borderId="70" xfId="0" applyNumberFormat="1" applyFont="1" applyFill="1" applyBorder="1" applyAlignment="1" applyProtection="1">
      <alignment horizontal="center" vertical="center" shrinkToFit="1"/>
      <protection/>
    </xf>
    <xf numFmtId="0" fontId="7" fillId="0" borderId="69" xfId="0" applyNumberFormat="1" applyFont="1" applyFill="1" applyBorder="1" applyAlignment="1" applyProtection="1">
      <alignment horizontal="center" vertical="center" shrinkToFit="1"/>
      <protection/>
    </xf>
    <xf numFmtId="164" fontId="7" fillId="0" borderId="67" xfId="0" applyNumberFormat="1" applyFont="1" applyBorder="1" applyAlignment="1">
      <alignment horizontal="center" vertical="center" wrapText="1"/>
    </xf>
    <xf numFmtId="166" fontId="2" fillId="2" borderId="79" xfId="0" applyNumberFormat="1" applyFont="1" applyFill="1" applyBorder="1" applyAlignment="1" applyProtection="1">
      <alignment vertical="center"/>
      <protection/>
    </xf>
    <xf numFmtId="41" fontId="7" fillId="0" borderId="20" xfId="0" applyNumberFormat="1" applyFont="1" applyFill="1" applyBorder="1" applyAlignment="1" applyProtection="1">
      <alignment vertical="center"/>
      <protection/>
    </xf>
    <xf numFmtId="41" fontId="7" fillId="0" borderId="26" xfId="0" applyNumberFormat="1" applyFont="1" applyFill="1" applyBorder="1" applyAlignment="1" applyProtection="1">
      <alignment vertical="center"/>
      <protection/>
    </xf>
    <xf numFmtId="41" fontId="7" fillId="0" borderId="27" xfId="0" applyNumberFormat="1" applyFont="1" applyFill="1" applyBorder="1" applyAlignment="1" applyProtection="1">
      <alignment vertical="center"/>
      <protection/>
    </xf>
    <xf numFmtId="41" fontId="10" fillId="0" borderId="5" xfId="0" applyNumberFormat="1" applyFont="1" applyFill="1" applyBorder="1" applyAlignment="1" applyProtection="1">
      <alignment vertical="center"/>
      <protection/>
    </xf>
    <xf numFmtId="41" fontId="11" fillId="0" borderId="17" xfId="0" applyNumberFormat="1" applyFont="1" applyFill="1" applyBorder="1" applyAlignment="1" applyProtection="1">
      <alignment vertical="center"/>
      <protection/>
    </xf>
    <xf numFmtId="41" fontId="17" fillId="2" borderId="29" xfId="0" applyNumberFormat="1" applyFont="1" applyFill="1" applyBorder="1" applyAlignment="1">
      <alignment horizontal="center" vertical="center"/>
    </xf>
    <xf numFmtId="41" fontId="17" fillId="2" borderId="29" xfId="0" applyNumberFormat="1" applyFont="1" applyFill="1" applyBorder="1" applyAlignment="1">
      <alignment vertical="center"/>
    </xf>
    <xf numFmtId="41" fontId="17" fillId="3" borderId="29" xfId="0" applyNumberFormat="1" applyFont="1" applyFill="1" applyBorder="1" applyAlignment="1">
      <alignment horizontal="center" vertical="center"/>
    </xf>
    <xf numFmtId="41" fontId="17" fillId="3" borderId="29" xfId="0" applyNumberFormat="1" applyFont="1" applyFill="1" applyBorder="1" applyAlignment="1">
      <alignment horizontal="center" vertical="center"/>
    </xf>
    <xf numFmtId="41" fontId="17" fillId="2" borderId="29" xfId="0" applyNumberFormat="1" applyFont="1" applyFill="1" applyBorder="1" applyAlignment="1">
      <alignment horizontal="left" vertical="center" wrapText="1"/>
    </xf>
    <xf numFmtId="41" fontId="17" fillId="2" borderId="29" xfId="0" applyNumberFormat="1" applyFont="1" applyFill="1" applyBorder="1" applyAlignment="1">
      <alignment horizontal="left" vertical="center" wrapText="1"/>
    </xf>
    <xf numFmtId="41" fontId="17" fillId="2" borderId="29" xfId="0" applyNumberFormat="1" applyFont="1" applyFill="1" applyBorder="1" applyAlignment="1">
      <alignment vertical="center"/>
    </xf>
    <xf numFmtId="41" fontId="0" fillId="0" borderId="0" xfId="0" applyNumberFormat="1" applyAlignment="1">
      <alignment vertical="center"/>
    </xf>
    <xf numFmtId="49" fontId="6" fillId="0" borderId="80" xfId="0" applyNumberFormat="1" applyFont="1" applyBorder="1" applyAlignment="1">
      <alignment horizontal="left" vertical="center"/>
    </xf>
    <xf numFmtId="49" fontId="6" fillId="0" borderId="45" xfId="0" applyNumberFormat="1" applyFont="1" applyBorder="1" applyAlignment="1">
      <alignment horizontal="left" vertical="center" wrapText="1"/>
    </xf>
    <xf numFmtId="49" fontId="6" fillId="2" borderId="37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6305550" cy="7258050"/>
    <xdr:sp fPublished="0" fLocksText="1">
      <xdr:nvSpPr>
        <xdr:cNvPr id="2" name="직사각형 1025"/>
        <xdr:cNvSpPr/>
      </xdr:nvSpPr>
      <xdr:spPr>
        <a:xfrm>
          <a:off x="200025" y="1905000"/>
          <a:ext cx="6305550" cy="7258050"/>
        </a:xfrm>
        <a:prstGeom prst="rect">
          <a:avLst/>
        </a:prstGeom>
        <a:noFill/>
        <a:ln w="635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14</xdr:row>
      <xdr:rowOff>0</xdr:rowOff>
    </xdr:from>
    <xdr:ext cx="6657975" cy="0"/>
    <xdr:sp fPublished="0" fLocksText="1">
      <xdr:nvSpPr>
        <xdr:cNvPr id="3" name="직선 연결선 1026"/>
        <xdr:cNvSpPr/>
      </xdr:nvSpPr>
      <xdr:spPr>
        <a:xfrm>
          <a:off x="0" y="9829800"/>
          <a:ext cx="66579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0</xdr:rowOff>
    </xdr:from>
    <xdr:ext cx="9639300" cy="0"/>
    <xdr:sp fPublished="0" fLocksText="1">
      <xdr:nvSpPr>
        <xdr:cNvPr id="2" name="직선 연결선 1025"/>
        <xdr:cNvSpPr/>
      </xdr:nvSpPr>
      <xdr:spPr>
        <a:xfrm>
          <a:off x="0" y="6877050"/>
          <a:ext cx="96393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96075" cy="0"/>
    <xdr:sp fPublished="0" fLocksText="1">
      <xdr:nvSpPr>
        <xdr:cNvPr id="2" name="직선 연결선 1025"/>
        <xdr:cNvSpPr/>
      </xdr:nvSpPr>
      <xdr:spPr>
        <a:xfrm>
          <a:off x="0" y="9896475"/>
          <a:ext cx="66960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73</xdr:row>
      <xdr:rowOff>0</xdr:rowOff>
    </xdr:from>
    <xdr:ext cx="6696075" cy="0"/>
    <xdr:sp fPublished="0" fLocksText="1">
      <xdr:nvSpPr>
        <xdr:cNvPr id="3" name="직선 연결선 1026"/>
        <xdr:cNvSpPr/>
      </xdr:nvSpPr>
      <xdr:spPr>
        <a:xfrm>
          <a:off x="0" y="20478750"/>
          <a:ext cx="66960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99</xdr:row>
      <xdr:rowOff>0</xdr:rowOff>
    </xdr:from>
    <xdr:ext cx="6696075" cy="0"/>
    <xdr:sp fPublished="0" fLocksText="1">
      <xdr:nvSpPr>
        <xdr:cNvPr id="4" name="직선 연결선 1027"/>
        <xdr:cNvSpPr/>
      </xdr:nvSpPr>
      <xdr:spPr>
        <a:xfrm>
          <a:off x="0" y="31089600"/>
          <a:ext cx="66960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686550" cy="0"/>
    <xdr:sp fPublished="0" fLocksText="1">
      <xdr:nvSpPr>
        <xdr:cNvPr id="2" name="직선 연결선 1025"/>
        <xdr:cNvSpPr/>
      </xdr:nvSpPr>
      <xdr:spPr>
        <a:xfrm>
          <a:off x="0" y="9563100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36</xdr:row>
      <xdr:rowOff>0</xdr:rowOff>
    </xdr:from>
    <xdr:ext cx="6686550" cy="0"/>
    <xdr:sp fPublished="0" fLocksText="1">
      <xdr:nvSpPr>
        <xdr:cNvPr id="3" name="직선 연결선 1026"/>
        <xdr:cNvSpPr/>
      </xdr:nvSpPr>
      <xdr:spPr>
        <a:xfrm>
          <a:off x="0" y="989647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73</xdr:row>
      <xdr:rowOff>0</xdr:rowOff>
    </xdr:from>
    <xdr:ext cx="6686550" cy="0"/>
    <xdr:sp fPublished="0" fLocksText="1">
      <xdr:nvSpPr>
        <xdr:cNvPr id="4" name="직선 연결선 1027"/>
        <xdr:cNvSpPr/>
      </xdr:nvSpPr>
      <xdr:spPr>
        <a:xfrm>
          <a:off x="0" y="2014537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75</xdr:row>
      <xdr:rowOff>0</xdr:rowOff>
    </xdr:from>
    <xdr:ext cx="6686550" cy="0"/>
    <xdr:sp fPublished="0" fLocksText="1">
      <xdr:nvSpPr>
        <xdr:cNvPr id="5" name="직선 연결선 1028"/>
        <xdr:cNvSpPr/>
      </xdr:nvSpPr>
      <xdr:spPr>
        <a:xfrm>
          <a:off x="0" y="20478750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112</xdr:row>
      <xdr:rowOff>0</xdr:rowOff>
    </xdr:from>
    <xdr:ext cx="6686550" cy="0"/>
    <xdr:sp fPublished="0" fLocksText="1">
      <xdr:nvSpPr>
        <xdr:cNvPr id="6" name="직선 연결선 1029"/>
        <xdr:cNvSpPr/>
      </xdr:nvSpPr>
      <xdr:spPr>
        <a:xfrm>
          <a:off x="0" y="30727650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114</xdr:row>
      <xdr:rowOff>0</xdr:rowOff>
    </xdr:from>
    <xdr:ext cx="6686550" cy="0"/>
    <xdr:sp fPublished="0" fLocksText="1">
      <xdr:nvSpPr>
        <xdr:cNvPr id="7" name="직선 연결선 1030"/>
        <xdr:cNvSpPr/>
      </xdr:nvSpPr>
      <xdr:spPr>
        <a:xfrm>
          <a:off x="0" y="3106102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151</xdr:row>
      <xdr:rowOff>0</xdr:rowOff>
    </xdr:from>
    <xdr:ext cx="6686550" cy="0"/>
    <xdr:sp fPublished="0" fLocksText="1">
      <xdr:nvSpPr>
        <xdr:cNvPr id="8" name="직선 연결선 1031"/>
        <xdr:cNvSpPr/>
      </xdr:nvSpPr>
      <xdr:spPr>
        <a:xfrm>
          <a:off x="0" y="4130992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153</xdr:row>
      <xdr:rowOff>0</xdr:rowOff>
    </xdr:from>
    <xdr:ext cx="6686550" cy="0"/>
    <xdr:sp fPublished="0" fLocksText="1">
      <xdr:nvSpPr>
        <xdr:cNvPr id="9" name="직선 연결선 1032"/>
        <xdr:cNvSpPr/>
      </xdr:nvSpPr>
      <xdr:spPr>
        <a:xfrm>
          <a:off x="0" y="41643300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190</xdr:row>
      <xdr:rowOff>0</xdr:rowOff>
    </xdr:from>
    <xdr:ext cx="6686550" cy="0"/>
    <xdr:sp fPublished="0" fLocksText="1">
      <xdr:nvSpPr>
        <xdr:cNvPr id="10" name="직선 연결선 1033"/>
        <xdr:cNvSpPr/>
      </xdr:nvSpPr>
      <xdr:spPr>
        <a:xfrm>
          <a:off x="0" y="51892200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192</xdr:row>
      <xdr:rowOff>0</xdr:rowOff>
    </xdr:from>
    <xdr:ext cx="6686550" cy="0"/>
    <xdr:sp fPublished="0" fLocksText="1">
      <xdr:nvSpPr>
        <xdr:cNvPr id="11" name="직선 연결선 1034"/>
        <xdr:cNvSpPr/>
      </xdr:nvSpPr>
      <xdr:spPr>
        <a:xfrm>
          <a:off x="0" y="5222557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229</xdr:row>
      <xdr:rowOff>0</xdr:rowOff>
    </xdr:from>
    <xdr:ext cx="6686550" cy="0"/>
    <xdr:sp fPublished="0" fLocksText="1">
      <xdr:nvSpPr>
        <xdr:cNvPr id="12" name="직선 연결선 1035"/>
        <xdr:cNvSpPr/>
      </xdr:nvSpPr>
      <xdr:spPr>
        <a:xfrm>
          <a:off x="0" y="6247447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231</xdr:row>
      <xdr:rowOff>0</xdr:rowOff>
    </xdr:from>
    <xdr:ext cx="6686550" cy="0"/>
    <xdr:sp fPublished="0" fLocksText="1">
      <xdr:nvSpPr>
        <xdr:cNvPr id="13" name="직선 연결선 1036"/>
        <xdr:cNvSpPr/>
      </xdr:nvSpPr>
      <xdr:spPr>
        <a:xfrm>
          <a:off x="0" y="62807850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268</xdr:row>
      <xdr:rowOff>0</xdr:rowOff>
    </xdr:from>
    <xdr:ext cx="6686550" cy="0"/>
    <xdr:sp fPublished="0" fLocksText="1">
      <xdr:nvSpPr>
        <xdr:cNvPr id="14" name="직선 연결선 1037"/>
        <xdr:cNvSpPr/>
      </xdr:nvSpPr>
      <xdr:spPr>
        <a:xfrm>
          <a:off x="0" y="73056750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270</xdr:row>
      <xdr:rowOff>0</xdr:rowOff>
    </xdr:from>
    <xdr:ext cx="6686550" cy="0"/>
    <xdr:sp fPublished="0" fLocksText="1">
      <xdr:nvSpPr>
        <xdr:cNvPr id="15" name="직선 연결선 1038"/>
        <xdr:cNvSpPr/>
      </xdr:nvSpPr>
      <xdr:spPr>
        <a:xfrm>
          <a:off x="0" y="7339012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307</xdr:row>
      <xdr:rowOff>0</xdr:rowOff>
    </xdr:from>
    <xdr:ext cx="6686550" cy="0"/>
    <xdr:sp fPublished="0" fLocksText="1">
      <xdr:nvSpPr>
        <xdr:cNvPr id="16" name="직선 연결선 1039"/>
        <xdr:cNvSpPr/>
      </xdr:nvSpPr>
      <xdr:spPr>
        <a:xfrm>
          <a:off x="0" y="8363902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309</xdr:row>
      <xdr:rowOff>0</xdr:rowOff>
    </xdr:from>
    <xdr:ext cx="6686550" cy="0"/>
    <xdr:sp fPublished="0" fLocksText="1">
      <xdr:nvSpPr>
        <xdr:cNvPr id="17" name="직선 연결선 1040"/>
        <xdr:cNvSpPr/>
      </xdr:nvSpPr>
      <xdr:spPr>
        <a:xfrm>
          <a:off x="0" y="83972400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346</xdr:row>
      <xdr:rowOff>0</xdr:rowOff>
    </xdr:from>
    <xdr:ext cx="6686550" cy="0"/>
    <xdr:sp fPublished="0" fLocksText="1">
      <xdr:nvSpPr>
        <xdr:cNvPr id="18" name="직선 연결선 1041"/>
        <xdr:cNvSpPr/>
      </xdr:nvSpPr>
      <xdr:spPr>
        <a:xfrm>
          <a:off x="0" y="94221300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348</xdr:row>
      <xdr:rowOff>0</xdr:rowOff>
    </xdr:from>
    <xdr:ext cx="6686550" cy="0"/>
    <xdr:sp fPublished="0" fLocksText="1">
      <xdr:nvSpPr>
        <xdr:cNvPr id="19" name="직선 연결선 1042"/>
        <xdr:cNvSpPr/>
      </xdr:nvSpPr>
      <xdr:spPr>
        <a:xfrm>
          <a:off x="0" y="9455467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385</xdr:row>
      <xdr:rowOff>0</xdr:rowOff>
    </xdr:from>
    <xdr:ext cx="6686550" cy="0"/>
    <xdr:sp fPublished="0" fLocksText="1">
      <xdr:nvSpPr>
        <xdr:cNvPr id="20" name="직선 연결선 1043"/>
        <xdr:cNvSpPr/>
      </xdr:nvSpPr>
      <xdr:spPr>
        <a:xfrm>
          <a:off x="0" y="10480357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387</xdr:row>
      <xdr:rowOff>0</xdr:rowOff>
    </xdr:from>
    <xdr:ext cx="6686550" cy="0"/>
    <xdr:sp fPublished="0" fLocksText="1">
      <xdr:nvSpPr>
        <xdr:cNvPr id="21" name="직선 연결선 1044"/>
        <xdr:cNvSpPr/>
      </xdr:nvSpPr>
      <xdr:spPr>
        <a:xfrm>
          <a:off x="0" y="105136950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424</xdr:row>
      <xdr:rowOff>0</xdr:rowOff>
    </xdr:from>
    <xdr:ext cx="6686550" cy="0"/>
    <xdr:sp fPublished="0" fLocksText="1">
      <xdr:nvSpPr>
        <xdr:cNvPr id="22" name="직선 연결선 1045"/>
        <xdr:cNvSpPr/>
      </xdr:nvSpPr>
      <xdr:spPr>
        <a:xfrm>
          <a:off x="0" y="115385850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426</xdr:row>
      <xdr:rowOff>0</xdr:rowOff>
    </xdr:from>
    <xdr:ext cx="6686550" cy="0"/>
    <xdr:sp fPublished="0" fLocksText="1">
      <xdr:nvSpPr>
        <xdr:cNvPr id="23" name="직선 연결선 1046"/>
        <xdr:cNvSpPr/>
      </xdr:nvSpPr>
      <xdr:spPr>
        <a:xfrm>
          <a:off x="0" y="11571922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463</xdr:row>
      <xdr:rowOff>0</xdr:rowOff>
    </xdr:from>
    <xdr:ext cx="6686550" cy="0"/>
    <xdr:sp fPublished="0" fLocksText="1">
      <xdr:nvSpPr>
        <xdr:cNvPr id="24" name="직선 연결선 1047"/>
        <xdr:cNvSpPr/>
      </xdr:nvSpPr>
      <xdr:spPr>
        <a:xfrm>
          <a:off x="0" y="12596812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465</xdr:row>
      <xdr:rowOff>0</xdr:rowOff>
    </xdr:from>
    <xdr:ext cx="6686550" cy="0"/>
    <xdr:sp fPublished="0" fLocksText="1">
      <xdr:nvSpPr>
        <xdr:cNvPr id="25" name="직선 연결선 1048"/>
        <xdr:cNvSpPr/>
      </xdr:nvSpPr>
      <xdr:spPr>
        <a:xfrm>
          <a:off x="0" y="126301500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502</xdr:row>
      <xdr:rowOff>0</xdr:rowOff>
    </xdr:from>
    <xdr:ext cx="6686550" cy="0"/>
    <xdr:sp fPublished="0" fLocksText="1">
      <xdr:nvSpPr>
        <xdr:cNvPr id="26" name="직선 연결선 1049"/>
        <xdr:cNvSpPr/>
      </xdr:nvSpPr>
      <xdr:spPr>
        <a:xfrm>
          <a:off x="0" y="136550400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504</xdr:row>
      <xdr:rowOff>0</xdr:rowOff>
    </xdr:from>
    <xdr:ext cx="6686550" cy="0"/>
    <xdr:sp fPublished="0" fLocksText="1">
      <xdr:nvSpPr>
        <xdr:cNvPr id="27" name="직선 연결선 1050"/>
        <xdr:cNvSpPr/>
      </xdr:nvSpPr>
      <xdr:spPr>
        <a:xfrm>
          <a:off x="0" y="13688377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541</xdr:row>
      <xdr:rowOff>0</xdr:rowOff>
    </xdr:from>
    <xdr:ext cx="6686550" cy="0"/>
    <xdr:sp fPublished="0" fLocksText="1">
      <xdr:nvSpPr>
        <xdr:cNvPr id="28" name="직선 연결선 1051"/>
        <xdr:cNvSpPr/>
      </xdr:nvSpPr>
      <xdr:spPr>
        <a:xfrm>
          <a:off x="0" y="14713267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543</xdr:row>
      <xdr:rowOff>0</xdr:rowOff>
    </xdr:from>
    <xdr:ext cx="6686550" cy="0"/>
    <xdr:sp fPublished="0" fLocksText="1">
      <xdr:nvSpPr>
        <xdr:cNvPr id="29" name="직선 연결선 1052"/>
        <xdr:cNvSpPr/>
      </xdr:nvSpPr>
      <xdr:spPr>
        <a:xfrm>
          <a:off x="0" y="147466050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580</xdr:row>
      <xdr:rowOff>0</xdr:rowOff>
    </xdr:from>
    <xdr:ext cx="6686550" cy="0"/>
    <xdr:sp fPublished="0" fLocksText="1">
      <xdr:nvSpPr>
        <xdr:cNvPr id="30" name="직선 연결선 1053"/>
        <xdr:cNvSpPr/>
      </xdr:nvSpPr>
      <xdr:spPr>
        <a:xfrm>
          <a:off x="0" y="157714950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582</xdr:row>
      <xdr:rowOff>0</xdr:rowOff>
    </xdr:from>
    <xdr:ext cx="6686550" cy="0"/>
    <xdr:sp fPublished="0" fLocksText="1">
      <xdr:nvSpPr>
        <xdr:cNvPr id="31" name="직선 연결선 1054"/>
        <xdr:cNvSpPr/>
      </xdr:nvSpPr>
      <xdr:spPr>
        <a:xfrm>
          <a:off x="0" y="15804832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619</xdr:row>
      <xdr:rowOff>0</xdr:rowOff>
    </xdr:from>
    <xdr:ext cx="6686550" cy="0"/>
    <xdr:sp fPublished="0" fLocksText="1">
      <xdr:nvSpPr>
        <xdr:cNvPr id="32" name="직선 연결선 1055"/>
        <xdr:cNvSpPr/>
      </xdr:nvSpPr>
      <xdr:spPr>
        <a:xfrm>
          <a:off x="0" y="16829722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621</xdr:row>
      <xdr:rowOff>0</xdr:rowOff>
    </xdr:from>
    <xdr:ext cx="6686550" cy="0"/>
    <xdr:sp fPublished="0" fLocksText="1">
      <xdr:nvSpPr>
        <xdr:cNvPr id="33" name="직선 연결선 1056"/>
        <xdr:cNvSpPr/>
      </xdr:nvSpPr>
      <xdr:spPr>
        <a:xfrm>
          <a:off x="0" y="168630600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658</xdr:row>
      <xdr:rowOff>0</xdr:rowOff>
    </xdr:from>
    <xdr:ext cx="6686550" cy="0"/>
    <xdr:sp fPublished="0" fLocksText="1">
      <xdr:nvSpPr>
        <xdr:cNvPr id="34" name="직선 연결선 1057"/>
        <xdr:cNvSpPr/>
      </xdr:nvSpPr>
      <xdr:spPr>
        <a:xfrm>
          <a:off x="0" y="178879500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660</xdr:row>
      <xdr:rowOff>0</xdr:rowOff>
    </xdr:from>
    <xdr:ext cx="6686550" cy="0"/>
    <xdr:sp fPublished="0" fLocksText="1">
      <xdr:nvSpPr>
        <xdr:cNvPr id="35" name="직선 연결선 1058"/>
        <xdr:cNvSpPr/>
      </xdr:nvSpPr>
      <xdr:spPr>
        <a:xfrm>
          <a:off x="0" y="17921287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697</xdr:row>
      <xdr:rowOff>0</xdr:rowOff>
    </xdr:from>
    <xdr:ext cx="6686550" cy="0"/>
    <xdr:sp fPublished="0" fLocksText="1">
      <xdr:nvSpPr>
        <xdr:cNvPr id="36" name="직선 연결선 1059"/>
        <xdr:cNvSpPr/>
      </xdr:nvSpPr>
      <xdr:spPr>
        <a:xfrm>
          <a:off x="0" y="18946177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699</xdr:row>
      <xdr:rowOff>0</xdr:rowOff>
    </xdr:from>
    <xdr:ext cx="6686550" cy="0"/>
    <xdr:sp fPublished="0" fLocksText="1">
      <xdr:nvSpPr>
        <xdr:cNvPr id="37" name="직선 연결선 1060"/>
        <xdr:cNvSpPr/>
      </xdr:nvSpPr>
      <xdr:spPr>
        <a:xfrm>
          <a:off x="0" y="189795150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729</xdr:row>
      <xdr:rowOff>0</xdr:rowOff>
    </xdr:from>
    <xdr:ext cx="6686550" cy="0"/>
    <xdr:sp fPublished="0" fLocksText="1">
      <xdr:nvSpPr>
        <xdr:cNvPr id="38" name="직선 연결선 1061"/>
        <xdr:cNvSpPr/>
      </xdr:nvSpPr>
      <xdr:spPr>
        <a:xfrm>
          <a:off x="0" y="198043800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oneCellAnchor>
    <xdr:from>
      <xdr:col>0</xdr:col>
      <xdr:colOff>0</xdr:colOff>
      <xdr:row>731</xdr:row>
      <xdr:rowOff>0</xdr:rowOff>
    </xdr:from>
    <xdr:ext cx="6686550" cy="0"/>
    <xdr:sp fPublished="0" fLocksText="1">
      <xdr:nvSpPr>
        <xdr:cNvPr id="39" name="직선 연결선 1062"/>
        <xdr:cNvSpPr/>
      </xdr:nvSpPr>
      <xdr:spPr>
        <a:xfrm>
          <a:off x="0" y="200396475"/>
          <a:ext cx="66865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</xdr:wsDr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K82"/>
  <sheetViews>
    <sheetView tabSelected="1" zoomScaleSheetLayoutView="75" workbookViewId="0" topLeftCell="A1">
      <selection activeCell="B11" sqref="B11:E11"/>
    </sheetView>
  </sheetViews>
  <sheetFormatPr defaultColWidth="8.88671875" defaultRowHeight="13.5"/>
  <cols>
    <col min="1" max="1" width="0.671875" style="0" customWidth="1"/>
    <col min="2" max="2" width="8.5546875" style="0" customWidth="1"/>
    <col min="3" max="4" width="10.77734375" style="0" customWidth="1"/>
    <col min="5" max="5" width="10.6640625" style="0" customWidth="1"/>
    <col min="6" max="6" width="9.6640625" style="0" customWidth="1"/>
    <col min="7" max="7" width="8.77734375" style="0" customWidth="1"/>
    <col min="8" max="8" width="11.4453125" style="0" customWidth="1"/>
    <col min="9" max="9" width="9.5546875" style="0" customWidth="1"/>
    <col min="10" max="10" width="9.88671875" style="0" bestFit="1" customWidth="1"/>
    <col min="11" max="11" width="10.77734375" style="0" bestFit="1" customWidth="1"/>
  </cols>
  <sheetData>
    <row r="1" ht="30" customHeight="1"/>
    <row r="2" spans="1:10" ht="21.75" customHeight="1">
      <c r="A2" s="138" t="s">
        <v>207</v>
      </c>
      <c r="B2" s="138"/>
      <c r="C2" s="138"/>
      <c r="D2" s="138"/>
      <c r="E2" s="138"/>
      <c r="F2" s="138"/>
      <c r="G2" s="138"/>
      <c r="H2" s="138"/>
      <c r="I2" s="138"/>
      <c r="J2" s="17"/>
    </row>
    <row r="3" spans="1:10" ht="24" customHeight="1">
      <c r="A3" s="36"/>
      <c r="B3" s="36"/>
      <c r="C3" s="36"/>
      <c r="D3" s="36"/>
      <c r="E3" s="36"/>
      <c r="F3" s="36"/>
      <c r="G3" s="36"/>
      <c r="H3" s="36"/>
      <c r="I3" s="36"/>
      <c r="J3" s="17"/>
    </row>
    <row r="4" spans="1:10" ht="18.75" customHeight="1">
      <c r="A4" s="36"/>
      <c r="B4" s="149" t="s">
        <v>276</v>
      </c>
      <c r="C4" s="152">
        <v>16</v>
      </c>
      <c r="D4" s="40"/>
      <c r="E4" s="40"/>
      <c r="F4" s="40"/>
      <c r="G4" s="147" t="s">
        <v>9</v>
      </c>
      <c r="H4" s="147"/>
      <c r="I4" s="147"/>
      <c r="J4" s="17"/>
    </row>
    <row r="5" spans="1:10" ht="18.75" customHeight="1">
      <c r="A5" s="36"/>
      <c r="B5" s="150"/>
      <c r="C5" s="153"/>
      <c r="D5" s="40"/>
      <c r="E5" s="40"/>
      <c r="F5" s="40"/>
      <c r="G5" s="147" t="s">
        <v>227</v>
      </c>
      <c r="H5" s="147"/>
      <c r="I5" s="147"/>
      <c r="J5" s="17"/>
    </row>
    <row r="6" spans="1:10" ht="18.75" customHeight="1">
      <c r="A6" s="36"/>
      <c r="B6" s="151"/>
      <c r="C6" s="154"/>
      <c r="D6" s="40"/>
      <c r="E6" s="40"/>
      <c r="F6" s="40"/>
      <c r="G6" s="147"/>
      <c r="H6" s="147"/>
      <c r="I6" s="147"/>
      <c r="J6" s="17"/>
    </row>
    <row r="7" spans="1:10" ht="15" customHeight="1">
      <c r="A7" s="18"/>
      <c r="B7" s="18"/>
      <c r="C7" s="18"/>
      <c r="D7" s="18"/>
      <c r="E7" s="18"/>
      <c r="F7" s="18"/>
      <c r="G7" s="18"/>
      <c r="H7" s="18"/>
      <c r="I7" s="18"/>
      <c r="J7" s="17"/>
    </row>
    <row r="8" spans="2:5" ht="18" customHeight="1">
      <c r="B8" s="39" t="s">
        <v>111</v>
      </c>
      <c r="C8" s="16"/>
      <c r="D8" s="16"/>
      <c r="E8" s="16"/>
    </row>
    <row r="9" spans="2:9" ht="28.5" customHeight="1">
      <c r="B9" s="146" t="s">
        <v>198</v>
      </c>
      <c r="C9" s="146"/>
      <c r="D9" s="146"/>
      <c r="E9" s="146"/>
      <c r="F9" s="146"/>
      <c r="G9" s="146"/>
      <c r="H9" s="146"/>
      <c r="I9" s="146"/>
    </row>
    <row r="10" ht="14.25" customHeight="1">
      <c r="B10" s="13"/>
    </row>
    <row r="11" spans="2:5" ht="22.5" customHeight="1">
      <c r="B11" s="139" t="s">
        <v>142</v>
      </c>
      <c r="C11" s="139"/>
      <c r="D11" s="139"/>
      <c r="E11" s="139"/>
    </row>
    <row r="12" spans="2:5" ht="22.5" customHeight="1">
      <c r="B12" s="148" t="s">
        <v>7</v>
      </c>
      <c r="C12" s="148"/>
      <c r="D12" s="148"/>
      <c r="E12" s="148"/>
    </row>
    <row r="13" spans="2:9" ht="26.25" customHeight="1">
      <c r="B13" s="140" t="s">
        <v>277</v>
      </c>
      <c r="C13" s="142" t="s">
        <v>105</v>
      </c>
      <c r="D13" s="143"/>
      <c r="E13" s="144"/>
      <c r="F13" s="142" t="s">
        <v>118</v>
      </c>
      <c r="G13" s="143"/>
      <c r="H13" s="144"/>
      <c r="I13" s="15" t="s">
        <v>244</v>
      </c>
    </row>
    <row r="14" spans="2:9" ht="15.75" customHeight="1">
      <c r="B14" s="141"/>
      <c r="C14" s="21" t="s">
        <v>264</v>
      </c>
      <c r="D14" s="22" t="s">
        <v>267</v>
      </c>
      <c r="E14" s="145" t="s">
        <v>133</v>
      </c>
      <c r="F14" s="21" t="s">
        <v>264</v>
      </c>
      <c r="G14" s="22" t="s">
        <v>267</v>
      </c>
      <c r="H14" s="145" t="s">
        <v>114</v>
      </c>
      <c r="I14" s="23" t="s">
        <v>120</v>
      </c>
    </row>
    <row r="15" spans="2:9" ht="15.75" customHeight="1">
      <c r="B15" s="141"/>
      <c r="C15" s="24" t="s">
        <v>14</v>
      </c>
      <c r="D15" s="25" t="s">
        <v>265</v>
      </c>
      <c r="E15" s="145"/>
      <c r="F15" s="24" t="s">
        <v>14</v>
      </c>
      <c r="G15" s="25" t="s">
        <v>265</v>
      </c>
      <c r="H15" s="145"/>
      <c r="I15" s="26" t="s">
        <v>121</v>
      </c>
    </row>
    <row r="16" spans="2:9" s="14" customFormat="1" ht="26.25" customHeight="1">
      <c r="B16" s="35" t="s">
        <v>167</v>
      </c>
      <c r="C16" s="50">
        <v>738803</v>
      </c>
      <c r="D16" s="51">
        <v>532337</v>
      </c>
      <c r="E16" s="52">
        <f>C16+D16</f>
        <v>1271140</v>
      </c>
      <c r="F16" s="50">
        <v>738803</v>
      </c>
      <c r="G16" s="51">
        <v>532337</v>
      </c>
      <c r="H16" s="52">
        <f>F16+G16</f>
        <v>1271140</v>
      </c>
      <c r="I16" s="53">
        <f>E16-H16</f>
        <v>0</v>
      </c>
    </row>
    <row r="17" ht="9.75" customHeight="1">
      <c r="B17" s="13"/>
    </row>
    <row r="18" spans="2:11" ht="21" customHeight="1">
      <c r="B18" s="114" t="s">
        <v>324</v>
      </c>
      <c r="C18" s="114"/>
      <c r="D18" s="114"/>
      <c r="E18" s="114"/>
      <c r="K18" t="s">
        <v>278</v>
      </c>
    </row>
    <row r="19" spans="2:11" ht="18" customHeight="1">
      <c r="B19" s="115" t="s">
        <v>87</v>
      </c>
      <c r="C19" s="115"/>
      <c r="D19" s="115"/>
      <c r="E19" s="115"/>
      <c r="F19" s="115"/>
      <c r="K19" t="s">
        <v>278</v>
      </c>
    </row>
    <row r="20" spans="2:6" ht="3" customHeight="1">
      <c r="B20" s="7"/>
      <c r="C20" s="7"/>
      <c r="D20" s="7"/>
      <c r="E20" s="7"/>
      <c r="F20" s="7"/>
    </row>
    <row r="21" spans="2:9" ht="19.5" customHeight="1">
      <c r="B21" s="168" t="s">
        <v>270</v>
      </c>
      <c r="C21" s="169"/>
      <c r="D21" s="169"/>
      <c r="E21" s="170"/>
      <c r="F21" s="168" t="s">
        <v>273</v>
      </c>
      <c r="G21" s="169"/>
      <c r="H21" s="169"/>
      <c r="I21" s="170"/>
    </row>
    <row r="22" spans="2:9" ht="19.5" customHeight="1">
      <c r="B22" s="19" t="s">
        <v>277</v>
      </c>
      <c r="C22" s="116" t="s">
        <v>266</v>
      </c>
      <c r="D22" s="117"/>
      <c r="E22" s="20" t="s">
        <v>245</v>
      </c>
      <c r="F22" s="118" t="s">
        <v>116</v>
      </c>
      <c r="G22" s="119"/>
      <c r="H22" s="41" t="s">
        <v>245</v>
      </c>
      <c r="I22" s="12" t="s">
        <v>109</v>
      </c>
    </row>
    <row r="23" spans="2:9" ht="19.5" customHeight="1">
      <c r="B23" s="122" t="s">
        <v>351</v>
      </c>
      <c r="C23" s="129" t="s">
        <v>164</v>
      </c>
      <c r="D23" s="130"/>
      <c r="E23" s="54">
        <v>14000000</v>
      </c>
      <c r="F23" s="129" t="s">
        <v>164</v>
      </c>
      <c r="G23" s="130"/>
      <c r="H23" s="54">
        <v>14000000</v>
      </c>
      <c r="I23" s="44"/>
    </row>
    <row r="24" spans="2:9" ht="19.5" customHeight="1">
      <c r="B24" s="123"/>
      <c r="C24" s="177" t="s">
        <v>318</v>
      </c>
      <c r="D24" s="178"/>
      <c r="E24" s="60">
        <v>20000000</v>
      </c>
      <c r="F24" s="177" t="s">
        <v>318</v>
      </c>
      <c r="G24" s="178"/>
      <c r="H24" s="60">
        <v>20000000</v>
      </c>
      <c r="I24" s="45"/>
    </row>
    <row r="25" spans="2:9" ht="19.5" customHeight="1">
      <c r="B25" s="122"/>
      <c r="C25" s="177" t="s">
        <v>319</v>
      </c>
      <c r="D25" s="178"/>
      <c r="E25" s="60">
        <v>70000000</v>
      </c>
      <c r="F25" s="177" t="s">
        <v>319</v>
      </c>
      <c r="G25" s="178"/>
      <c r="H25" s="60">
        <v>70000000</v>
      </c>
      <c r="I25" s="45"/>
    </row>
    <row r="26" spans="2:9" ht="19.5" customHeight="1">
      <c r="B26" s="123"/>
      <c r="C26" s="177" t="s">
        <v>157</v>
      </c>
      <c r="D26" s="178"/>
      <c r="E26" s="60">
        <v>402000</v>
      </c>
      <c r="F26" s="177" t="s">
        <v>157</v>
      </c>
      <c r="G26" s="178"/>
      <c r="H26" s="60">
        <v>402000</v>
      </c>
      <c r="I26" s="45"/>
    </row>
    <row r="27" spans="2:9" ht="19.5" customHeight="1">
      <c r="B27" s="124"/>
      <c r="C27" s="131" t="s">
        <v>103</v>
      </c>
      <c r="D27" s="132"/>
      <c r="E27" s="61">
        <f>SUM(E23:E26)</f>
        <v>104402000</v>
      </c>
      <c r="F27" s="131" t="s">
        <v>103</v>
      </c>
      <c r="G27" s="132"/>
      <c r="H27" s="61">
        <f>SUM(H23:H26)</f>
        <v>104402000</v>
      </c>
      <c r="I27" s="46"/>
    </row>
    <row r="28" spans="2:9" ht="19.5" customHeight="1">
      <c r="B28" s="122" t="s">
        <v>107</v>
      </c>
      <c r="C28" s="120" t="s">
        <v>402</v>
      </c>
      <c r="D28" s="121"/>
      <c r="E28" s="54">
        <v>51800000</v>
      </c>
      <c r="F28" s="120" t="s">
        <v>402</v>
      </c>
      <c r="G28" s="121"/>
      <c r="H28" s="54">
        <v>51800000</v>
      </c>
      <c r="I28" s="44"/>
    </row>
    <row r="29" spans="2:9" ht="19.5" customHeight="1">
      <c r="B29" s="123"/>
      <c r="C29" s="137" t="s">
        <v>8</v>
      </c>
      <c r="D29" s="134"/>
      <c r="E29" s="55">
        <v>48617000</v>
      </c>
      <c r="F29" s="137" t="s">
        <v>8</v>
      </c>
      <c r="G29" s="134"/>
      <c r="H29" s="55">
        <v>48617000</v>
      </c>
      <c r="I29" s="45"/>
    </row>
    <row r="30" spans="2:9" ht="19.5" customHeight="1">
      <c r="B30" s="123"/>
      <c r="C30" s="133" t="s">
        <v>219</v>
      </c>
      <c r="D30" s="134"/>
      <c r="E30" s="55">
        <v>50598000</v>
      </c>
      <c r="F30" s="133" t="s">
        <v>219</v>
      </c>
      <c r="G30" s="134"/>
      <c r="H30" s="55">
        <v>50598000</v>
      </c>
      <c r="I30" s="45"/>
    </row>
    <row r="31" spans="2:9" ht="19.5" customHeight="1">
      <c r="B31" s="122"/>
      <c r="C31" s="133" t="s">
        <v>403</v>
      </c>
      <c r="D31" s="134"/>
      <c r="E31" s="55">
        <v>19000000</v>
      </c>
      <c r="F31" s="133" t="s">
        <v>403</v>
      </c>
      <c r="G31" s="134"/>
      <c r="H31" s="55">
        <v>19000000</v>
      </c>
      <c r="I31" s="45"/>
    </row>
    <row r="32" spans="2:9" ht="19.5" customHeight="1">
      <c r="B32" s="122"/>
      <c r="C32" s="133" t="s">
        <v>404</v>
      </c>
      <c r="D32" s="134"/>
      <c r="E32" s="56">
        <v>17000000</v>
      </c>
      <c r="F32" s="133" t="s">
        <v>404</v>
      </c>
      <c r="G32" s="134"/>
      <c r="H32" s="56">
        <v>17000000</v>
      </c>
      <c r="I32" s="45"/>
    </row>
    <row r="33" spans="2:9" ht="19.5" customHeight="1">
      <c r="B33" s="122"/>
      <c r="C33" s="135" t="s">
        <v>405</v>
      </c>
      <c r="D33" s="136"/>
      <c r="E33" s="57">
        <v>24500000</v>
      </c>
      <c r="F33" s="135" t="s">
        <v>405</v>
      </c>
      <c r="G33" s="136"/>
      <c r="H33" s="57">
        <v>24500000</v>
      </c>
      <c r="I33" s="45"/>
    </row>
    <row r="34" spans="2:9" ht="19.5" customHeight="1">
      <c r="B34" s="122"/>
      <c r="C34" s="133" t="s">
        <v>232</v>
      </c>
      <c r="D34" s="134"/>
      <c r="E34" s="55">
        <v>390000</v>
      </c>
      <c r="F34" s="133" t="s">
        <v>232</v>
      </c>
      <c r="G34" s="134"/>
      <c r="H34" s="55">
        <v>390000</v>
      </c>
      <c r="I34" s="45"/>
    </row>
    <row r="35" spans="2:9" ht="19.5" customHeight="1">
      <c r="B35" s="122"/>
      <c r="C35" s="133" t="s">
        <v>406</v>
      </c>
      <c r="D35" s="134"/>
      <c r="E35" s="55">
        <v>900000</v>
      </c>
      <c r="F35" s="133" t="s">
        <v>406</v>
      </c>
      <c r="G35" s="134"/>
      <c r="H35" s="55">
        <v>900000</v>
      </c>
      <c r="I35" s="45"/>
    </row>
    <row r="36" spans="2:9" ht="19.5" customHeight="1">
      <c r="B36" s="122"/>
      <c r="C36" s="133" t="s">
        <v>412</v>
      </c>
      <c r="D36" s="134"/>
      <c r="E36" s="55">
        <v>1020000</v>
      </c>
      <c r="F36" s="133" t="s">
        <v>412</v>
      </c>
      <c r="G36" s="134"/>
      <c r="H36" s="55">
        <v>1020000</v>
      </c>
      <c r="I36" s="45"/>
    </row>
    <row r="37" spans="2:9" ht="19.5" customHeight="1">
      <c r="B37" s="122"/>
      <c r="C37" s="133" t="s">
        <v>209</v>
      </c>
      <c r="D37" s="134"/>
      <c r="E37" s="55">
        <v>14100000</v>
      </c>
      <c r="F37" s="133" t="s">
        <v>209</v>
      </c>
      <c r="G37" s="134"/>
      <c r="H37" s="55">
        <v>14100000</v>
      </c>
      <c r="I37" s="45"/>
    </row>
    <row r="38" spans="2:9" ht="19.5" customHeight="1">
      <c r="B38" s="122"/>
      <c r="C38" s="133" t="s">
        <v>413</v>
      </c>
      <c r="D38" s="134"/>
      <c r="E38" s="55">
        <v>42700000</v>
      </c>
      <c r="F38" s="133" t="s">
        <v>413</v>
      </c>
      <c r="G38" s="134"/>
      <c r="H38" s="55">
        <v>42700000</v>
      </c>
      <c r="I38" s="45"/>
    </row>
    <row r="39" spans="2:9" ht="19.5" customHeight="1">
      <c r="B39" s="122"/>
      <c r="C39" s="133" t="s">
        <v>210</v>
      </c>
      <c r="D39" s="134"/>
      <c r="E39" s="55">
        <v>200000</v>
      </c>
      <c r="F39" s="133" t="s">
        <v>210</v>
      </c>
      <c r="G39" s="134"/>
      <c r="H39" s="55">
        <v>200000</v>
      </c>
      <c r="I39" s="45"/>
    </row>
    <row r="40" spans="2:9" ht="19.5" customHeight="1">
      <c r="B40" s="122"/>
      <c r="C40" s="133" t="s">
        <v>300</v>
      </c>
      <c r="D40" s="134"/>
      <c r="E40" s="55">
        <v>22196000</v>
      </c>
      <c r="F40" s="133" t="s">
        <v>300</v>
      </c>
      <c r="G40" s="134"/>
      <c r="H40" s="55">
        <v>22196000</v>
      </c>
      <c r="I40" s="45"/>
    </row>
    <row r="41" spans="2:9" ht="19.5" customHeight="1">
      <c r="B41" s="122"/>
      <c r="C41" s="133" t="s">
        <v>410</v>
      </c>
      <c r="D41" s="134"/>
      <c r="E41" s="55">
        <v>46682000</v>
      </c>
      <c r="F41" s="133" t="s">
        <v>410</v>
      </c>
      <c r="G41" s="134"/>
      <c r="H41" s="55">
        <v>46682000</v>
      </c>
      <c r="I41" s="45"/>
    </row>
    <row r="42" spans="2:9" ht="19.5" customHeight="1">
      <c r="B42" s="122"/>
      <c r="C42" s="133" t="s">
        <v>408</v>
      </c>
      <c r="D42" s="134"/>
      <c r="E42" s="55">
        <v>240000</v>
      </c>
      <c r="F42" s="133" t="s">
        <v>408</v>
      </c>
      <c r="G42" s="134"/>
      <c r="H42" s="55">
        <v>240000</v>
      </c>
      <c r="I42" s="45"/>
    </row>
    <row r="43" spans="2:9" ht="19.5" customHeight="1">
      <c r="B43" s="122"/>
      <c r="C43" s="133" t="s">
        <v>409</v>
      </c>
      <c r="D43" s="134"/>
      <c r="E43" s="55">
        <v>27510000</v>
      </c>
      <c r="F43" s="133" t="s">
        <v>409</v>
      </c>
      <c r="G43" s="134"/>
      <c r="H43" s="55">
        <v>27510000</v>
      </c>
      <c r="I43" s="45"/>
    </row>
    <row r="44" spans="2:9" ht="19.5" customHeight="1">
      <c r="B44" s="123"/>
      <c r="C44" s="133" t="s">
        <v>407</v>
      </c>
      <c r="D44" s="134"/>
      <c r="E44" s="56">
        <v>310000</v>
      </c>
      <c r="F44" s="133" t="s">
        <v>407</v>
      </c>
      <c r="G44" s="134"/>
      <c r="H44" s="56">
        <v>310000</v>
      </c>
      <c r="I44" s="45"/>
    </row>
    <row r="45" spans="2:9" ht="19.5" customHeight="1">
      <c r="B45" s="123"/>
      <c r="C45" s="135" t="s">
        <v>32</v>
      </c>
      <c r="D45" s="136"/>
      <c r="E45" s="57">
        <v>2160000</v>
      </c>
      <c r="F45" s="135" t="s">
        <v>32</v>
      </c>
      <c r="G45" s="136"/>
      <c r="H45" s="57">
        <v>2160000</v>
      </c>
      <c r="I45" s="45"/>
    </row>
    <row r="46" spans="2:9" ht="19.5" customHeight="1">
      <c r="B46" s="123"/>
      <c r="C46" s="133" t="s">
        <v>415</v>
      </c>
      <c r="D46" s="134"/>
      <c r="E46" s="55">
        <v>500000</v>
      </c>
      <c r="F46" s="133" t="s">
        <v>415</v>
      </c>
      <c r="G46" s="134"/>
      <c r="H46" s="55">
        <v>500000</v>
      </c>
      <c r="I46" s="45"/>
    </row>
    <row r="47" spans="2:9" ht="19.5" customHeight="1">
      <c r="B47" s="123"/>
      <c r="C47" s="133" t="s">
        <v>411</v>
      </c>
      <c r="D47" s="134"/>
      <c r="E47" s="55">
        <v>5200000</v>
      </c>
      <c r="F47" s="133" t="s">
        <v>411</v>
      </c>
      <c r="G47" s="134"/>
      <c r="H47" s="55">
        <v>5200000</v>
      </c>
      <c r="I47" s="45"/>
    </row>
    <row r="48" spans="2:9" ht="19.5" customHeight="1">
      <c r="B48" s="123"/>
      <c r="C48" s="133" t="s">
        <v>414</v>
      </c>
      <c r="D48" s="134"/>
      <c r="E48" s="55">
        <v>35172000</v>
      </c>
      <c r="F48" s="133" t="s">
        <v>414</v>
      </c>
      <c r="G48" s="134"/>
      <c r="H48" s="55">
        <v>35172000</v>
      </c>
      <c r="I48" s="45"/>
    </row>
    <row r="49" spans="2:9" ht="19.5" customHeight="1">
      <c r="B49" s="123"/>
      <c r="C49" s="133" t="s">
        <v>508</v>
      </c>
      <c r="D49" s="134"/>
      <c r="E49" s="55">
        <v>3404000</v>
      </c>
      <c r="F49" s="233" t="s">
        <v>508</v>
      </c>
      <c r="G49" s="234"/>
      <c r="H49" s="55">
        <v>3404000</v>
      </c>
      <c r="I49" s="45"/>
    </row>
    <row r="50" spans="2:9" ht="19.5" customHeight="1">
      <c r="B50" s="124"/>
      <c r="C50" s="125" t="s">
        <v>103</v>
      </c>
      <c r="D50" s="126"/>
      <c r="E50" s="58">
        <f>SUM(E28:E49)</f>
        <v>414199000</v>
      </c>
      <c r="F50" s="127" t="s">
        <v>103</v>
      </c>
      <c r="G50" s="128"/>
      <c r="H50" s="59">
        <f>SUM(H28:H49)</f>
        <v>414199000</v>
      </c>
      <c r="I50" s="46"/>
    </row>
    <row r="51" spans="2:9" ht="19.5" customHeight="1">
      <c r="B51" s="27"/>
      <c r="C51" s="175" t="s">
        <v>134</v>
      </c>
      <c r="D51" s="176"/>
      <c r="E51" s="32">
        <f>E50+E27</f>
        <v>518601000</v>
      </c>
      <c r="F51" s="175" t="s">
        <v>134</v>
      </c>
      <c r="G51" s="176"/>
      <c r="H51" s="43">
        <f>H50+H27</f>
        <v>518601000</v>
      </c>
      <c r="I51" s="47"/>
    </row>
    <row r="52" spans="2:9" ht="16.5" customHeight="1">
      <c r="B52" s="11"/>
      <c r="C52" s="9"/>
      <c r="D52" s="9"/>
      <c r="E52" s="10"/>
      <c r="F52" s="10"/>
      <c r="G52" s="9"/>
      <c r="H52" s="9"/>
      <c r="I52" s="8"/>
    </row>
    <row r="53" spans="2:9" ht="24" customHeight="1">
      <c r="B53" s="115" t="s">
        <v>6</v>
      </c>
      <c r="C53" s="115"/>
      <c r="D53" s="115"/>
      <c r="E53" s="115"/>
      <c r="F53" s="115"/>
      <c r="G53" s="115"/>
      <c r="H53" s="115"/>
      <c r="I53" s="115"/>
    </row>
    <row r="54" spans="2:9" ht="16.5" customHeight="1">
      <c r="B54" s="181" t="s">
        <v>270</v>
      </c>
      <c r="C54" s="182"/>
      <c r="D54" s="182"/>
      <c r="E54" s="182"/>
      <c r="F54" s="182" t="s">
        <v>273</v>
      </c>
      <c r="G54" s="182"/>
      <c r="H54" s="182"/>
      <c r="I54" s="183"/>
    </row>
    <row r="55" spans="2:9" s="6" customFormat="1" ht="16.5" customHeight="1">
      <c r="B55" s="107" t="s">
        <v>277</v>
      </c>
      <c r="C55" s="158" t="s">
        <v>266</v>
      </c>
      <c r="D55" s="158"/>
      <c r="E55" s="108" t="s">
        <v>124</v>
      </c>
      <c r="F55" s="158" t="s">
        <v>104</v>
      </c>
      <c r="G55" s="158"/>
      <c r="H55" s="158"/>
      <c r="I55" s="109" t="s">
        <v>135</v>
      </c>
    </row>
    <row r="56" spans="2:9" s="6" customFormat="1" ht="16.5" customHeight="1">
      <c r="B56" s="179" t="s">
        <v>180</v>
      </c>
      <c r="C56" s="159" t="s">
        <v>212</v>
      </c>
      <c r="D56" s="160"/>
      <c r="E56" s="37">
        <v>9175000</v>
      </c>
      <c r="F56" s="187" t="s">
        <v>15</v>
      </c>
      <c r="G56" s="188"/>
      <c r="H56" s="160"/>
      <c r="I56" s="48">
        <v>400000</v>
      </c>
    </row>
    <row r="57" spans="2:10" s="6" customFormat="1" ht="16.5" customHeight="1">
      <c r="B57" s="180"/>
      <c r="C57" s="166" t="s">
        <v>231</v>
      </c>
      <c r="D57" s="167"/>
      <c r="E57" s="37">
        <v>1369000</v>
      </c>
      <c r="F57" s="222" t="s">
        <v>431</v>
      </c>
      <c r="G57" s="223"/>
      <c r="H57" s="224"/>
      <c r="I57" s="225">
        <v>-1300000</v>
      </c>
      <c r="J57" s="226"/>
    </row>
    <row r="58" spans="2:10" s="6" customFormat="1" ht="16.5" customHeight="1">
      <c r="B58" s="110"/>
      <c r="C58" s="166"/>
      <c r="D58" s="167"/>
      <c r="E58" s="38"/>
      <c r="F58" s="227" t="s">
        <v>429</v>
      </c>
      <c r="G58" s="228"/>
      <c r="H58" s="229"/>
      <c r="I58" s="225">
        <v>-4030000</v>
      </c>
      <c r="J58" s="226"/>
    </row>
    <row r="59" spans="2:10" s="6" customFormat="1" ht="16.5" customHeight="1">
      <c r="B59" s="110"/>
      <c r="C59" s="166"/>
      <c r="D59" s="167"/>
      <c r="E59" s="38"/>
      <c r="F59" s="227" t="s">
        <v>430</v>
      </c>
      <c r="G59" s="228"/>
      <c r="H59" s="229"/>
      <c r="I59" s="225">
        <v>-7343000</v>
      </c>
      <c r="J59" s="226"/>
    </row>
    <row r="60" spans="2:10" s="6" customFormat="1" ht="16.5" customHeight="1">
      <c r="B60" s="110"/>
      <c r="C60" s="166"/>
      <c r="D60" s="167"/>
      <c r="E60" s="38"/>
      <c r="F60" s="227" t="s">
        <v>435</v>
      </c>
      <c r="G60" s="228"/>
      <c r="H60" s="229"/>
      <c r="I60" s="225">
        <v>650000</v>
      </c>
      <c r="J60" s="226"/>
    </row>
    <row r="61" spans="2:10" s="6" customFormat="1" ht="16.5" customHeight="1">
      <c r="B61" s="110"/>
      <c r="C61" s="166"/>
      <c r="D61" s="167"/>
      <c r="E61" s="38"/>
      <c r="F61" s="227" t="s">
        <v>436</v>
      </c>
      <c r="G61" s="228"/>
      <c r="H61" s="229"/>
      <c r="I61" s="230">
        <v>500000</v>
      </c>
      <c r="J61" s="226"/>
    </row>
    <row r="62" spans="2:11" s="6" customFormat="1" ht="16.5" customHeight="1">
      <c r="B62" s="110"/>
      <c r="C62" s="166"/>
      <c r="D62" s="167"/>
      <c r="E62" s="38"/>
      <c r="F62" s="227" t="s">
        <v>201</v>
      </c>
      <c r="G62" s="228"/>
      <c r="H62" s="229"/>
      <c r="I62" s="230">
        <v>8973000</v>
      </c>
      <c r="J62" s="226"/>
      <c r="K62" s="221"/>
    </row>
    <row r="63" spans="2:11" s="6" customFormat="1" ht="16.5" customHeight="1">
      <c r="B63" s="110"/>
      <c r="C63" s="166"/>
      <c r="D63" s="167"/>
      <c r="E63" s="38"/>
      <c r="F63" s="227" t="s">
        <v>428</v>
      </c>
      <c r="G63" s="228"/>
      <c r="H63" s="229"/>
      <c r="I63" s="230">
        <v>2100000</v>
      </c>
      <c r="J63" s="226"/>
      <c r="K63" s="221"/>
    </row>
    <row r="64" spans="2:11" s="6" customFormat="1" ht="16.5" customHeight="1">
      <c r="B64" s="110"/>
      <c r="C64" s="166"/>
      <c r="D64" s="167"/>
      <c r="E64" s="38"/>
      <c r="F64" s="192" t="s">
        <v>316</v>
      </c>
      <c r="G64" s="193"/>
      <c r="H64" s="220"/>
      <c r="I64" s="230">
        <v>600000</v>
      </c>
      <c r="J64" s="226"/>
      <c r="K64" s="221"/>
    </row>
    <row r="65" spans="2:10" s="6" customFormat="1" ht="16.5" customHeight="1">
      <c r="B65" s="110"/>
      <c r="C65" s="166"/>
      <c r="D65" s="167"/>
      <c r="E65" s="38"/>
      <c r="F65" s="192" t="s">
        <v>36</v>
      </c>
      <c r="G65" s="193"/>
      <c r="H65" s="220"/>
      <c r="I65" s="230">
        <v>2120000</v>
      </c>
      <c r="J65" s="231"/>
    </row>
    <row r="66" spans="2:10" s="6" customFormat="1" ht="16.5" customHeight="1">
      <c r="B66" s="110"/>
      <c r="C66" s="166"/>
      <c r="D66" s="167"/>
      <c r="E66" s="38"/>
      <c r="F66" s="192" t="s">
        <v>35</v>
      </c>
      <c r="G66" s="193"/>
      <c r="H66" s="220"/>
      <c r="I66" s="230">
        <v>6000</v>
      </c>
      <c r="J66" s="226"/>
    </row>
    <row r="67" spans="2:10" s="6" customFormat="1" ht="16.5" customHeight="1">
      <c r="B67" s="110"/>
      <c r="C67" s="166"/>
      <c r="D67" s="167"/>
      <c r="E67" s="38"/>
      <c r="F67" s="192" t="s">
        <v>34</v>
      </c>
      <c r="G67" s="193"/>
      <c r="H67" s="220"/>
      <c r="I67" s="230">
        <v>500000</v>
      </c>
      <c r="J67" s="226"/>
    </row>
    <row r="68" spans="2:10" s="6" customFormat="1" ht="16.5" customHeight="1">
      <c r="B68" s="110"/>
      <c r="C68" s="166"/>
      <c r="D68" s="167"/>
      <c r="E68" s="38"/>
      <c r="F68" s="227" t="s">
        <v>286</v>
      </c>
      <c r="G68" s="228"/>
      <c r="H68" s="229"/>
      <c r="I68" s="225">
        <v>300000</v>
      </c>
      <c r="J68" s="226"/>
    </row>
    <row r="69" spans="2:10" s="6" customFormat="1" ht="16.5" customHeight="1">
      <c r="B69" s="110"/>
      <c r="C69" s="166"/>
      <c r="D69" s="167"/>
      <c r="E69" s="37"/>
      <c r="F69" s="192" t="s">
        <v>471</v>
      </c>
      <c r="G69" s="193"/>
      <c r="H69" s="220"/>
      <c r="I69" s="230">
        <v>50000</v>
      </c>
      <c r="J69" s="226"/>
    </row>
    <row r="70" spans="2:10" s="6" customFormat="1" ht="16.5" customHeight="1">
      <c r="B70" s="110"/>
      <c r="C70" s="166"/>
      <c r="D70" s="167"/>
      <c r="E70" s="37"/>
      <c r="F70" s="192" t="s">
        <v>33</v>
      </c>
      <c r="G70" s="193"/>
      <c r="H70" s="220"/>
      <c r="I70" s="230">
        <v>5649000</v>
      </c>
      <c r="J70" s="226"/>
    </row>
    <row r="71" spans="2:9" s="6" customFormat="1" ht="16.5" customHeight="1">
      <c r="B71" s="105"/>
      <c r="C71" s="166"/>
      <c r="D71" s="167"/>
      <c r="E71" s="37"/>
      <c r="F71" s="161" t="s">
        <v>231</v>
      </c>
      <c r="G71" s="162"/>
      <c r="H71" s="163"/>
      <c r="I71" s="232">
        <v>1369000</v>
      </c>
    </row>
    <row r="72" spans="2:9" s="6" customFormat="1" ht="16.5" customHeight="1">
      <c r="B72" s="106"/>
      <c r="C72" s="171" t="s">
        <v>103</v>
      </c>
      <c r="D72" s="165"/>
      <c r="E72" s="30">
        <f>SUM(E56:E71)</f>
        <v>10544000</v>
      </c>
      <c r="F72" s="172" t="s">
        <v>103</v>
      </c>
      <c r="G72" s="173"/>
      <c r="H72" s="174"/>
      <c r="I72" s="49">
        <f>SUM(I56:I71)</f>
        <v>10544000</v>
      </c>
    </row>
    <row r="73" spans="2:9" s="6" customFormat="1" ht="16.5" customHeight="1">
      <c r="B73" s="142" t="s">
        <v>325</v>
      </c>
      <c r="C73" s="166" t="s">
        <v>197</v>
      </c>
      <c r="D73" s="167"/>
      <c r="E73" s="29">
        <v>354000</v>
      </c>
      <c r="F73" s="189" t="s">
        <v>197</v>
      </c>
      <c r="G73" s="190"/>
      <c r="H73" s="191"/>
      <c r="I73" s="29">
        <v>354000</v>
      </c>
    </row>
    <row r="74" spans="2:9" s="6" customFormat="1" ht="16.5" customHeight="1">
      <c r="B74" s="184"/>
      <c r="C74" s="166" t="s">
        <v>317</v>
      </c>
      <c r="D74" s="167"/>
      <c r="E74" s="29">
        <v>1036000</v>
      </c>
      <c r="F74" s="192" t="s">
        <v>317</v>
      </c>
      <c r="G74" s="193"/>
      <c r="H74" s="194"/>
      <c r="I74" s="29">
        <v>1036000</v>
      </c>
    </row>
    <row r="75" spans="2:9" s="6" customFormat="1" ht="16.5" customHeight="1">
      <c r="B75" s="185"/>
      <c r="C75" s="166" t="s">
        <v>315</v>
      </c>
      <c r="D75" s="167"/>
      <c r="E75" s="103">
        <v>1802000</v>
      </c>
      <c r="F75" s="192" t="s">
        <v>315</v>
      </c>
      <c r="G75" s="193"/>
      <c r="H75" s="194"/>
      <c r="I75" s="103">
        <v>1802000</v>
      </c>
    </row>
    <row r="76" spans="2:9" s="6" customFormat="1" ht="16.5" customHeight="1">
      <c r="B76" s="186"/>
      <c r="C76" s="171" t="s">
        <v>103</v>
      </c>
      <c r="D76" s="165"/>
      <c r="E76" s="104">
        <f>SUM(E73:E75)</f>
        <v>3192000</v>
      </c>
      <c r="F76" s="155" t="s">
        <v>103</v>
      </c>
      <c r="G76" s="156"/>
      <c r="H76" s="157"/>
      <c r="I76" s="104">
        <f>SUM(I73:I75)</f>
        <v>3192000</v>
      </c>
    </row>
    <row r="77" spans="2:9" s="6" customFormat="1" ht="16.5" customHeight="1">
      <c r="B77" s="111"/>
      <c r="C77" s="164" t="s">
        <v>134</v>
      </c>
      <c r="D77" s="165"/>
      <c r="E77" s="31">
        <f>E72+E76</f>
        <v>13736000</v>
      </c>
      <c r="F77" s="155" t="s">
        <v>263</v>
      </c>
      <c r="G77" s="156"/>
      <c r="H77" s="157"/>
      <c r="I77" s="31">
        <f>I72+I76</f>
        <v>13736000</v>
      </c>
    </row>
    <row r="78" ht="7.5" customHeight="1"/>
    <row r="79" ht="19.5" customHeight="1">
      <c r="B79" s="28" t="s">
        <v>71</v>
      </c>
    </row>
    <row r="80" spans="4:9" ht="13.5">
      <c r="D80" s="34"/>
      <c r="E80" s="34"/>
      <c r="H80" s="33"/>
      <c r="I80" s="33"/>
    </row>
    <row r="81" ht="13.5">
      <c r="E81" s="42"/>
    </row>
    <row r="82" ht="13.5">
      <c r="E82" s="42"/>
    </row>
  </sheetData>
  <mergeCells count="131">
    <mergeCell ref="B18:E18"/>
    <mergeCell ref="B19:F19"/>
    <mergeCell ref="C22:D22"/>
    <mergeCell ref="F22:G22"/>
    <mergeCell ref="C28:D28"/>
    <mergeCell ref="B28:B50"/>
    <mergeCell ref="C50:D50"/>
    <mergeCell ref="F50:G50"/>
    <mergeCell ref="C23:D23"/>
    <mergeCell ref="B23:B27"/>
    <mergeCell ref="C27:D27"/>
    <mergeCell ref="F27:G27"/>
    <mergeCell ref="A2:I2"/>
    <mergeCell ref="B11:E11"/>
    <mergeCell ref="B13:B15"/>
    <mergeCell ref="C13:E13"/>
    <mergeCell ref="F13:H13"/>
    <mergeCell ref="E14:E15"/>
    <mergeCell ref="H14:H15"/>
    <mergeCell ref="B9:I9"/>
    <mergeCell ref="G4:I4"/>
    <mergeCell ref="G5:I5"/>
    <mergeCell ref="G6:I6"/>
    <mergeCell ref="B12:E12"/>
    <mergeCell ref="B4:B6"/>
    <mergeCell ref="C4:C6"/>
    <mergeCell ref="F77:H77"/>
    <mergeCell ref="C55:D55"/>
    <mergeCell ref="C56:D56"/>
    <mergeCell ref="F71:H71"/>
    <mergeCell ref="C77:D77"/>
    <mergeCell ref="F55:H55"/>
    <mergeCell ref="C73:D73"/>
    <mergeCell ref="B21:E21"/>
    <mergeCell ref="F21:I21"/>
    <mergeCell ref="C76:D76"/>
    <mergeCell ref="F76:H76"/>
    <mergeCell ref="B53:I53"/>
    <mergeCell ref="C57:D57"/>
    <mergeCell ref="C72:D72"/>
    <mergeCell ref="F72:H72"/>
    <mergeCell ref="F51:G51"/>
    <mergeCell ref="C51:D51"/>
    <mergeCell ref="C71:D71"/>
    <mergeCell ref="C24:D24"/>
    <mergeCell ref="C26:D26"/>
    <mergeCell ref="B56:B57"/>
    <mergeCell ref="F57:H57"/>
    <mergeCell ref="B54:E54"/>
    <mergeCell ref="F54:I54"/>
    <mergeCell ref="B73:B76"/>
    <mergeCell ref="C74:D74"/>
    <mergeCell ref="C75:D75"/>
    <mergeCell ref="F58:H58"/>
    <mergeCell ref="F60:H60"/>
    <mergeCell ref="F73:H73"/>
    <mergeCell ref="F74:H74"/>
    <mergeCell ref="F75:H75"/>
    <mergeCell ref="C58:D58"/>
    <mergeCell ref="C59:D59"/>
    <mergeCell ref="C60:D60"/>
    <mergeCell ref="C41:D41"/>
    <mergeCell ref="C34:D34"/>
    <mergeCell ref="C33:D33"/>
    <mergeCell ref="C29:D29"/>
    <mergeCell ref="C30:D30"/>
    <mergeCell ref="C32:D32"/>
    <mergeCell ref="C31:D31"/>
    <mergeCell ref="C35:D35"/>
    <mergeCell ref="C37:D37"/>
    <mergeCell ref="C38:D38"/>
    <mergeCell ref="C39:D39"/>
    <mergeCell ref="C40:D40"/>
    <mergeCell ref="C46:D46"/>
    <mergeCell ref="C45:D45"/>
    <mergeCell ref="C42:D42"/>
    <mergeCell ref="C44:D44"/>
    <mergeCell ref="C43:D43"/>
    <mergeCell ref="C47:D47"/>
    <mergeCell ref="C48:D48"/>
    <mergeCell ref="C49:D49"/>
    <mergeCell ref="C36:D36"/>
    <mergeCell ref="C25:D25"/>
    <mergeCell ref="F23:G23"/>
    <mergeCell ref="F24:G24"/>
    <mergeCell ref="F26:G26"/>
    <mergeCell ref="F25:G25"/>
    <mergeCell ref="F56:H56"/>
    <mergeCell ref="C69:D69"/>
    <mergeCell ref="C70:D70"/>
    <mergeCell ref="C61:D61"/>
    <mergeCell ref="C62:D62"/>
    <mergeCell ref="C63:D63"/>
    <mergeCell ref="C64:D64"/>
    <mergeCell ref="C65:D65"/>
    <mergeCell ref="C66:D66"/>
    <mergeCell ref="C67:D67"/>
    <mergeCell ref="C68:D68"/>
    <mergeCell ref="F64:H64"/>
    <mergeCell ref="F65:H65"/>
    <mergeCell ref="F66:H66"/>
    <mergeCell ref="F69:H69"/>
    <mergeCell ref="F70:H70"/>
    <mergeCell ref="F61:H61"/>
    <mergeCell ref="F62:H62"/>
    <mergeCell ref="F63:H63"/>
    <mergeCell ref="F59:H59"/>
    <mergeCell ref="F28:G28"/>
    <mergeCell ref="F41:G41"/>
    <mergeCell ref="F34:G34"/>
    <mergeCell ref="F33:G33"/>
    <mergeCell ref="F29:G29"/>
    <mergeCell ref="F30:G30"/>
    <mergeCell ref="F32:G32"/>
    <mergeCell ref="F31:G31"/>
    <mergeCell ref="F35:G35"/>
    <mergeCell ref="F37:G37"/>
    <mergeCell ref="F38:G38"/>
    <mergeCell ref="F39:G39"/>
    <mergeCell ref="F40:G40"/>
    <mergeCell ref="F46:G46"/>
    <mergeCell ref="F45:G45"/>
    <mergeCell ref="F42:G42"/>
    <mergeCell ref="F44:G44"/>
    <mergeCell ref="F43:G43"/>
    <mergeCell ref="F47:G47"/>
    <mergeCell ref="F48:G48"/>
    <mergeCell ref="F49:G49"/>
    <mergeCell ref="F36:G36"/>
    <mergeCell ref="F67:H67"/>
    <mergeCell ref="F68:H68"/>
  </mergeCells>
  <printOptions/>
  <pageMargins left="0.39347222447395325" right="0.39347222447395325" top="0.7869444489479065" bottom="0.590416669845581" header="0.7869444489479065" footer="0.39347222447395325"/>
  <pageSetup horizontalDpi="600" verticalDpi="600" orientation="portrait" paperSize="9" scale="9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K33"/>
  <sheetViews>
    <sheetView zoomScaleSheetLayoutView="75" workbookViewId="0" topLeftCell="A13">
      <selection activeCell="D42" sqref="D42"/>
    </sheetView>
  </sheetViews>
  <sheetFormatPr defaultColWidth="8.88671875" defaultRowHeight="13.5"/>
  <cols>
    <col min="1" max="1" width="0.671875" style="0" customWidth="1"/>
    <col min="2" max="2" width="8.5546875" style="0" customWidth="1"/>
    <col min="3" max="4" width="10.77734375" style="0" customWidth="1"/>
    <col min="5" max="5" width="10.6640625" style="0" customWidth="1"/>
    <col min="6" max="6" width="9.6640625" style="0" customWidth="1"/>
    <col min="7" max="7" width="8.77734375" style="0" customWidth="1"/>
    <col min="8" max="8" width="11.4453125" style="0" customWidth="1"/>
    <col min="9" max="9" width="9.5546875" style="0" customWidth="1"/>
    <col min="10" max="10" width="9.88671875" style="0" bestFit="1" customWidth="1"/>
    <col min="11" max="11" width="10.77734375" style="0" bestFit="1" customWidth="1"/>
  </cols>
  <sheetData>
    <row r="1" ht="41.25" customHeight="1"/>
    <row r="2" spans="1:10" ht="21.75" customHeight="1">
      <c r="A2" s="138" t="s">
        <v>509</v>
      </c>
      <c r="B2" s="138"/>
      <c r="C2" s="138"/>
      <c r="D2" s="138"/>
      <c r="E2" s="138"/>
      <c r="F2" s="138"/>
      <c r="G2" s="138"/>
      <c r="H2" s="138"/>
      <c r="I2" s="138"/>
      <c r="J2" s="17"/>
    </row>
    <row r="3" spans="1:10" ht="46.5" customHeight="1">
      <c r="A3" s="36"/>
      <c r="B3" s="36"/>
      <c r="C3" s="36"/>
      <c r="D3" s="36"/>
      <c r="E3" s="36"/>
      <c r="F3" s="36"/>
      <c r="G3" s="36"/>
      <c r="H3" s="36"/>
      <c r="I3" s="36"/>
      <c r="J3" s="17"/>
    </row>
    <row r="4" spans="1:10" ht="18.75" customHeight="1">
      <c r="A4" s="36"/>
      <c r="B4" s="149" t="s">
        <v>276</v>
      </c>
      <c r="C4" s="152" t="s">
        <v>560</v>
      </c>
      <c r="D4" s="40"/>
      <c r="E4" s="40"/>
      <c r="F4" s="40"/>
      <c r="G4" s="147" t="s">
        <v>9</v>
      </c>
      <c r="H4" s="147"/>
      <c r="I4" s="147"/>
      <c r="J4" s="17"/>
    </row>
    <row r="5" spans="1:10" ht="18.75" customHeight="1">
      <c r="A5" s="36"/>
      <c r="B5" s="150"/>
      <c r="C5" s="153"/>
      <c r="D5" s="40"/>
      <c r="E5" s="40"/>
      <c r="F5" s="40"/>
      <c r="G5" s="147" t="s">
        <v>227</v>
      </c>
      <c r="H5" s="147"/>
      <c r="I5" s="147"/>
      <c r="J5" s="17"/>
    </row>
    <row r="6" spans="1:10" ht="18.75" customHeight="1">
      <c r="A6" s="36"/>
      <c r="B6" s="151"/>
      <c r="C6" s="154"/>
      <c r="D6" s="40"/>
      <c r="E6" s="40"/>
      <c r="F6" s="40"/>
      <c r="G6" s="147"/>
      <c r="H6" s="147"/>
      <c r="I6" s="147"/>
      <c r="J6" s="17"/>
    </row>
    <row r="7" spans="1:10" ht="15" customHeight="1">
      <c r="A7" s="18"/>
      <c r="B7" s="18"/>
      <c r="C7" s="18"/>
      <c r="D7" s="18"/>
      <c r="E7" s="18"/>
      <c r="F7" s="18"/>
      <c r="G7" s="18"/>
      <c r="H7" s="18"/>
      <c r="I7" s="18"/>
      <c r="J7" s="17"/>
    </row>
    <row r="8" spans="2:5" ht="18" customHeight="1">
      <c r="B8" s="39" t="s">
        <v>111</v>
      </c>
      <c r="C8" s="16"/>
      <c r="D8" s="16"/>
      <c r="E8" s="16"/>
    </row>
    <row r="9" spans="2:9" ht="28.5" customHeight="1">
      <c r="B9" s="146" t="s">
        <v>198</v>
      </c>
      <c r="C9" s="146"/>
      <c r="D9" s="146"/>
      <c r="E9" s="146"/>
      <c r="F9" s="146"/>
      <c r="G9" s="146"/>
      <c r="H9" s="146"/>
      <c r="I9" s="146"/>
    </row>
    <row r="10" ht="14.25" customHeight="1">
      <c r="B10" s="13"/>
    </row>
    <row r="11" spans="2:5" ht="22.5" customHeight="1">
      <c r="B11" s="139" t="s">
        <v>142</v>
      </c>
      <c r="C11" s="139"/>
      <c r="D11" s="139"/>
      <c r="E11" s="139"/>
    </row>
    <row r="12" spans="2:5" ht="22.5" customHeight="1">
      <c r="B12" s="148" t="s">
        <v>7</v>
      </c>
      <c r="C12" s="148"/>
      <c r="D12" s="148"/>
      <c r="E12" s="148"/>
    </row>
    <row r="13" spans="2:9" ht="26.25" customHeight="1">
      <c r="B13" s="140" t="s">
        <v>277</v>
      </c>
      <c r="C13" s="142" t="s">
        <v>105</v>
      </c>
      <c r="D13" s="143"/>
      <c r="E13" s="144"/>
      <c r="F13" s="142" t="s">
        <v>118</v>
      </c>
      <c r="G13" s="143"/>
      <c r="H13" s="144"/>
      <c r="I13" s="15" t="s">
        <v>244</v>
      </c>
    </row>
    <row r="14" spans="2:9" ht="15.75" customHeight="1">
      <c r="B14" s="141"/>
      <c r="C14" s="21" t="s">
        <v>264</v>
      </c>
      <c r="D14" s="22" t="s">
        <v>267</v>
      </c>
      <c r="E14" s="145" t="s">
        <v>133</v>
      </c>
      <c r="F14" s="21" t="s">
        <v>264</v>
      </c>
      <c r="G14" s="22" t="s">
        <v>267</v>
      </c>
      <c r="H14" s="145" t="s">
        <v>114</v>
      </c>
      <c r="I14" s="23" t="s">
        <v>120</v>
      </c>
    </row>
    <row r="15" spans="2:9" ht="15.75" customHeight="1">
      <c r="B15" s="141"/>
      <c r="C15" s="24" t="s">
        <v>14</v>
      </c>
      <c r="D15" s="25" t="s">
        <v>265</v>
      </c>
      <c r="E15" s="145"/>
      <c r="F15" s="24" t="s">
        <v>14</v>
      </c>
      <c r="G15" s="25" t="s">
        <v>265</v>
      </c>
      <c r="H15" s="145"/>
      <c r="I15" s="26" t="s">
        <v>121</v>
      </c>
    </row>
    <row r="16" spans="2:9" s="14" customFormat="1" ht="26.25" customHeight="1">
      <c r="B16" s="35" t="s">
        <v>167</v>
      </c>
      <c r="C16" s="235">
        <v>1951012</v>
      </c>
      <c r="D16" s="236">
        <v>-399</v>
      </c>
      <c r="E16" s="53">
        <f>C16+D16</f>
        <v>1950613</v>
      </c>
      <c r="F16" s="50">
        <v>1951012</v>
      </c>
      <c r="G16" s="236">
        <v>-399</v>
      </c>
      <c r="H16" s="52">
        <f>F16+G16</f>
        <v>1950613</v>
      </c>
      <c r="I16" s="53">
        <f>E16-H16</f>
        <v>0</v>
      </c>
    </row>
    <row r="17" ht="9.75" customHeight="1">
      <c r="B17" s="13"/>
    </row>
    <row r="18" spans="2:11" ht="21" customHeight="1">
      <c r="B18" s="114" t="s">
        <v>324</v>
      </c>
      <c r="C18" s="114"/>
      <c r="D18" s="114"/>
      <c r="E18" s="114"/>
      <c r="K18" t="s">
        <v>278</v>
      </c>
    </row>
    <row r="19" spans="2:11" ht="18" customHeight="1">
      <c r="B19" s="115" t="s">
        <v>87</v>
      </c>
      <c r="C19" s="115"/>
      <c r="D19" s="115"/>
      <c r="E19" s="115"/>
      <c r="F19" s="115"/>
      <c r="K19" t="s">
        <v>278</v>
      </c>
    </row>
    <row r="20" spans="2:6" ht="3" customHeight="1">
      <c r="B20" s="7"/>
      <c r="C20" s="7"/>
      <c r="D20" s="7"/>
      <c r="E20" s="7"/>
      <c r="F20" s="7"/>
    </row>
    <row r="21" spans="2:9" ht="35.25" customHeight="1">
      <c r="B21" s="168" t="s">
        <v>270</v>
      </c>
      <c r="C21" s="169"/>
      <c r="D21" s="169"/>
      <c r="E21" s="170"/>
      <c r="F21" s="168" t="s">
        <v>273</v>
      </c>
      <c r="G21" s="169"/>
      <c r="H21" s="169"/>
      <c r="I21" s="170"/>
    </row>
    <row r="22" spans="2:9" ht="35.25" customHeight="1">
      <c r="B22" s="19" t="s">
        <v>277</v>
      </c>
      <c r="C22" s="116" t="s">
        <v>266</v>
      </c>
      <c r="D22" s="117"/>
      <c r="E22" s="20" t="s">
        <v>245</v>
      </c>
      <c r="F22" s="118" t="s">
        <v>116</v>
      </c>
      <c r="G22" s="119"/>
      <c r="H22" s="41" t="s">
        <v>245</v>
      </c>
      <c r="I22" s="12" t="s">
        <v>109</v>
      </c>
    </row>
    <row r="23" spans="2:9" ht="35.25" customHeight="1">
      <c r="B23" s="122" t="s">
        <v>107</v>
      </c>
      <c r="C23" s="120" t="s">
        <v>42</v>
      </c>
      <c r="D23" s="121"/>
      <c r="E23" s="237">
        <v>-100000</v>
      </c>
      <c r="F23" s="120" t="s">
        <v>42</v>
      </c>
      <c r="G23" s="121"/>
      <c r="H23" s="237">
        <v>-100000</v>
      </c>
      <c r="I23" s="44"/>
    </row>
    <row r="24" spans="2:9" ht="35.25" customHeight="1">
      <c r="B24" s="123"/>
      <c r="C24" s="137" t="s">
        <v>609</v>
      </c>
      <c r="D24" s="134"/>
      <c r="E24" s="238">
        <v>-150000</v>
      </c>
      <c r="F24" s="137" t="s">
        <v>609</v>
      </c>
      <c r="G24" s="134"/>
      <c r="H24" s="238">
        <v>-150000</v>
      </c>
      <c r="I24" s="45"/>
    </row>
    <row r="25" spans="2:9" ht="35.25" customHeight="1">
      <c r="B25" s="123"/>
      <c r="C25" s="133" t="s">
        <v>210</v>
      </c>
      <c r="D25" s="134"/>
      <c r="E25" s="238">
        <v>-84000</v>
      </c>
      <c r="F25" s="133" t="s">
        <v>210</v>
      </c>
      <c r="G25" s="134"/>
      <c r="H25" s="238">
        <v>-84000</v>
      </c>
      <c r="I25" s="45"/>
    </row>
    <row r="26" spans="2:9" ht="35.25" customHeight="1">
      <c r="B26" s="122"/>
      <c r="C26" s="133" t="s">
        <v>686</v>
      </c>
      <c r="D26" s="134"/>
      <c r="E26" s="238">
        <v>-275000</v>
      </c>
      <c r="F26" s="133" t="s">
        <v>686</v>
      </c>
      <c r="G26" s="134"/>
      <c r="H26" s="238">
        <v>-275000</v>
      </c>
      <c r="I26" s="45"/>
    </row>
    <row r="27" spans="2:9" ht="35.25" customHeight="1">
      <c r="B27" s="122"/>
      <c r="C27" s="133" t="s">
        <v>208</v>
      </c>
      <c r="D27" s="134"/>
      <c r="E27" s="239">
        <v>210000</v>
      </c>
      <c r="F27" s="133" t="s">
        <v>208</v>
      </c>
      <c r="G27" s="134"/>
      <c r="H27" s="239">
        <v>210000</v>
      </c>
      <c r="I27" s="45"/>
    </row>
    <row r="28" spans="2:9" ht="35.25" customHeight="1">
      <c r="B28" s="124"/>
      <c r="C28" s="125" t="s">
        <v>103</v>
      </c>
      <c r="D28" s="126"/>
      <c r="E28" s="240">
        <f>SUM(E23:E27)</f>
        <v>-399000</v>
      </c>
      <c r="F28" s="127" t="s">
        <v>103</v>
      </c>
      <c r="G28" s="128"/>
      <c r="H28" s="240">
        <f>SUM(H23:H27)</f>
        <v>-399000</v>
      </c>
      <c r="I28" s="46"/>
    </row>
    <row r="29" spans="2:9" ht="35.25" customHeight="1">
      <c r="B29" s="27"/>
      <c r="C29" s="175" t="s">
        <v>134</v>
      </c>
      <c r="D29" s="176"/>
      <c r="E29" s="241">
        <f>E28</f>
        <v>-399000</v>
      </c>
      <c r="F29" s="175" t="s">
        <v>134</v>
      </c>
      <c r="G29" s="176"/>
      <c r="H29" s="43">
        <f>H28</f>
        <v>-399000</v>
      </c>
      <c r="I29" s="47"/>
    </row>
    <row r="30" spans="2:9" ht="16.5" customHeight="1">
      <c r="B30" s="11"/>
      <c r="C30" s="9"/>
      <c r="D30" s="9"/>
      <c r="E30" s="10"/>
      <c r="F30" s="10"/>
      <c r="G30" s="9"/>
      <c r="H30" s="9"/>
      <c r="I30" s="8"/>
    </row>
    <row r="31" spans="4:9" ht="13.5">
      <c r="D31" s="34"/>
      <c r="E31" s="34"/>
      <c r="H31" s="33"/>
      <c r="I31" s="33"/>
    </row>
    <row r="32" ht="13.5">
      <c r="E32" s="42"/>
    </row>
    <row r="33" ht="13.5">
      <c r="E33" s="42"/>
    </row>
  </sheetData>
  <mergeCells count="35">
    <mergeCell ref="B18:E18"/>
    <mergeCell ref="B19:F19"/>
    <mergeCell ref="C22:D22"/>
    <mergeCell ref="F22:G22"/>
    <mergeCell ref="C23:D23"/>
    <mergeCell ref="B23:B28"/>
    <mergeCell ref="C28:D28"/>
    <mergeCell ref="F28:G28"/>
    <mergeCell ref="A2:I2"/>
    <mergeCell ref="B11:E11"/>
    <mergeCell ref="B13:B15"/>
    <mergeCell ref="C13:E13"/>
    <mergeCell ref="F13:H13"/>
    <mergeCell ref="E14:E15"/>
    <mergeCell ref="H14:H15"/>
    <mergeCell ref="B9:I9"/>
    <mergeCell ref="G4:I4"/>
    <mergeCell ref="G5:I5"/>
    <mergeCell ref="G6:I6"/>
    <mergeCell ref="B12:E12"/>
    <mergeCell ref="B4:B6"/>
    <mergeCell ref="C4:C6"/>
    <mergeCell ref="B21:E21"/>
    <mergeCell ref="F21:I21"/>
    <mergeCell ref="F29:G29"/>
    <mergeCell ref="C29:D29"/>
    <mergeCell ref="C24:D24"/>
    <mergeCell ref="C25:D25"/>
    <mergeCell ref="C27:D27"/>
    <mergeCell ref="C26:D26"/>
    <mergeCell ref="F23:G23"/>
    <mergeCell ref="F24:G24"/>
    <mergeCell ref="F25:G25"/>
    <mergeCell ref="F27:G27"/>
    <mergeCell ref="F26:G26"/>
  </mergeCells>
  <printOptions/>
  <pageMargins left="0.39347222447395325" right="0.39347222447395325" top="0.7869444489479065" bottom="0.590416669845581" header="0.7869444489479065" footer="0.39347222447395325"/>
  <pageSetup horizontalDpi="600" verticalDpi="600" orientation="portrait" paperSize="9" scale="9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H6"/>
  <sheetViews>
    <sheetView zoomScaleSheetLayoutView="75" workbookViewId="0" topLeftCell="A10">
      <selection activeCell="B4" sqref="B4:G4"/>
    </sheetView>
  </sheetViews>
  <sheetFormatPr defaultColWidth="9.10546875" defaultRowHeight="13.5"/>
  <cols>
    <col min="1" max="1" width="4.77734375" style="62" customWidth="1"/>
    <col min="2" max="2" width="15.88671875" style="62" customWidth="1"/>
    <col min="3" max="3" width="0.671875" style="62" customWidth="1"/>
    <col min="4" max="4" width="9.99609375" style="62" customWidth="1"/>
    <col min="5" max="5" width="11.4453125" style="62" customWidth="1"/>
    <col min="6" max="6" width="15.88671875" style="62" customWidth="1"/>
    <col min="7" max="7" width="15.5546875" style="62" customWidth="1"/>
    <col min="8" max="8" width="9.10546875" style="62" customWidth="1"/>
    <col min="9" max="16384" width="9.10546875" style="62" customWidth="1"/>
  </cols>
  <sheetData>
    <row r="1" ht="186.95" customHeight="1"/>
    <row r="2" spans="2:7" ht="39.75" customHeight="1">
      <c r="B2" s="63"/>
      <c r="C2" s="195" t="s">
        <v>702</v>
      </c>
      <c r="D2" s="195"/>
      <c r="E2" s="64" t="s">
        <v>269</v>
      </c>
      <c r="F2" s="63"/>
      <c r="G2" s="63"/>
    </row>
    <row r="3" spans="2:7" ht="39.75" customHeight="1">
      <c r="B3" s="196" t="s">
        <v>129</v>
      </c>
      <c r="C3" s="196"/>
      <c r="D3" s="197" t="s">
        <v>229</v>
      </c>
      <c r="E3" s="197"/>
      <c r="F3" s="197"/>
      <c r="G3" s="65" t="s">
        <v>249</v>
      </c>
    </row>
    <row r="4" spans="2:7" ht="39.75" customHeight="1">
      <c r="B4" s="198" t="s">
        <v>298</v>
      </c>
      <c r="C4" s="198"/>
      <c r="D4" s="198"/>
      <c r="E4" s="198"/>
      <c r="F4" s="198"/>
      <c r="G4" s="198"/>
    </row>
    <row r="5" ht="379.5" customHeight="1"/>
    <row r="6" spans="1:8" ht="38.65" customHeight="1">
      <c r="A6" s="199" t="s">
        <v>129</v>
      </c>
      <c r="B6" s="199"/>
      <c r="C6" s="199"/>
      <c r="D6" s="199"/>
      <c r="E6" s="199"/>
      <c r="F6" s="199"/>
      <c r="G6" s="199"/>
      <c r="H6" s="199"/>
    </row>
  </sheetData>
  <mergeCells count="5">
    <mergeCell ref="C2:D2"/>
    <mergeCell ref="B3:C3"/>
    <mergeCell ref="D3:F3"/>
    <mergeCell ref="B4:G4"/>
    <mergeCell ref="A6:H6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Q18"/>
  <sheetViews>
    <sheetView zoomScaleSheetLayoutView="100" workbookViewId="0" topLeftCell="A1">
      <selection activeCell="B12" sqref="B12:O12"/>
    </sheetView>
  </sheetViews>
  <sheetFormatPr defaultColWidth="9.10546875" defaultRowHeight="13.5"/>
  <cols>
    <col min="1" max="1" width="2.21484375" style="102" customWidth="1"/>
    <col min="2" max="2" width="0.10546875" style="102" customWidth="1"/>
    <col min="3" max="3" width="7.77734375" style="102" customWidth="1"/>
    <col min="4" max="4" width="0.78125" style="102" customWidth="1"/>
    <col min="5" max="5" width="7.3359375" style="102" customWidth="1"/>
    <col min="6" max="6" width="6.10546875" style="102" customWidth="1"/>
    <col min="7" max="7" width="6.77734375" style="102" customWidth="1"/>
    <col min="8" max="8" width="1.1171875" style="102" customWidth="1"/>
    <col min="9" max="9" width="5.88671875" style="102" customWidth="1"/>
    <col min="10" max="10" width="7.4453125" style="102" customWidth="1"/>
    <col min="11" max="11" width="8.4453125" style="102" customWidth="1"/>
    <col min="12" max="12" width="7.6640625" style="102" customWidth="1"/>
    <col min="13" max="13" width="6.21484375" style="102" customWidth="1"/>
    <col min="14" max="14" width="0.44140625" style="102" customWidth="1"/>
    <col min="15" max="15" width="7.3359375" style="102" customWidth="1"/>
    <col min="16" max="16" width="0.23046875" style="102" customWidth="1"/>
    <col min="17" max="17" width="1.77734375" style="102" customWidth="1"/>
  </cols>
  <sheetData>
    <row r="1" ht="36" customHeight="1"/>
    <row r="2" spans="1:17" ht="22.7" customHeight="1">
      <c r="A2" s="203" t="s">
        <v>10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</row>
    <row r="3" ht="19.9" customHeight="1"/>
    <row r="4" spans="9:10" ht="23.85" customHeight="1">
      <c r="I4" s="204" t="s">
        <v>138</v>
      </c>
      <c r="J4" s="204"/>
    </row>
    <row r="5" ht="2.25" customHeight="1"/>
    <row r="6" spans="5:6" ht="1.95" customHeight="1">
      <c r="E6" s="202" t="s">
        <v>162</v>
      </c>
      <c r="F6" s="202"/>
    </row>
    <row r="7" spans="3:6" ht="20.75" customHeight="1">
      <c r="C7" s="66" t="s">
        <v>196</v>
      </c>
      <c r="E7" s="202"/>
      <c r="F7" s="202"/>
    </row>
    <row r="8" spans="5:15" ht="1.15" customHeight="1">
      <c r="E8" s="202"/>
      <c r="F8" s="202"/>
      <c r="J8" s="205" t="s">
        <v>14</v>
      </c>
      <c r="K8" s="205"/>
      <c r="L8" s="207">
        <v>1271140000</v>
      </c>
      <c r="M8" s="207"/>
      <c r="N8" s="207"/>
      <c r="O8" s="207"/>
    </row>
    <row r="9" spans="3:15" ht="13.05" customHeight="1">
      <c r="C9" s="205" t="s">
        <v>146</v>
      </c>
      <c r="D9" s="205"/>
      <c r="E9" s="205"/>
      <c r="F9" s="206" t="s">
        <v>285</v>
      </c>
      <c r="G9" s="206"/>
      <c r="H9" s="206"/>
      <c r="I9" s="206"/>
      <c r="J9" s="205"/>
      <c r="K9" s="205"/>
      <c r="L9" s="207"/>
      <c r="M9" s="207"/>
      <c r="N9" s="207"/>
      <c r="O9" s="207"/>
    </row>
    <row r="10" ht="11.3" customHeight="1"/>
    <row r="11" ht="4" customHeight="1"/>
    <row r="12" spans="2:15" ht="302.05" customHeight="1">
      <c r="B12" s="200" t="s">
        <v>199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</row>
    <row r="13" ht="266.25" customHeight="1"/>
    <row r="14" ht="52.85" customHeight="1"/>
    <row r="15" ht="2" customHeight="1"/>
    <row r="16" ht="5.8" customHeight="1"/>
    <row r="17" spans="8:17" ht="17.05" customHeight="1">
      <c r="H17" s="201" t="s">
        <v>260</v>
      </c>
      <c r="I17" s="201"/>
      <c r="J17" s="201"/>
      <c r="M17" s="201" t="s">
        <v>181</v>
      </c>
      <c r="N17" s="201"/>
      <c r="O17" s="202" t="s">
        <v>701</v>
      </c>
      <c r="P17" s="202"/>
      <c r="Q17" s="202"/>
    </row>
    <row r="18" spans="8:10" ht="1.9" customHeight="1">
      <c r="H18" s="201"/>
      <c r="I18" s="201"/>
      <c r="J18" s="201"/>
    </row>
  </sheetData>
  <mergeCells count="11">
    <mergeCell ref="A2:Q2"/>
    <mergeCell ref="E6:F8"/>
    <mergeCell ref="I4:J4"/>
    <mergeCell ref="C9:E9"/>
    <mergeCell ref="F9:I9"/>
    <mergeCell ref="J8:K9"/>
    <mergeCell ref="L8:O9"/>
    <mergeCell ref="B12:O12"/>
    <mergeCell ref="M17:N17"/>
    <mergeCell ref="O17:Q17"/>
    <mergeCell ref="H17:J18"/>
  </mergeCells>
  <printOptions/>
  <pageMargins left="0" right="0" top="0" bottom="0" header="0" footer="0"/>
  <pageSetup horizontalDpi="600" verticalDpi="600" orientation="portrait" paperSize="9" copies="1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U20"/>
  <sheetViews>
    <sheetView zoomScaleSheetLayoutView="100" workbookViewId="0" topLeftCell="A1">
      <selection activeCell="I18" sqref="I18"/>
    </sheetView>
  </sheetViews>
  <sheetFormatPr defaultColWidth="9.10546875" defaultRowHeight="13.5"/>
  <cols>
    <col min="1" max="1" width="11.99609375" style="102" customWidth="1"/>
    <col min="2" max="2" width="1.33203125" style="102" customWidth="1"/>
    <col min="3" max="3" width="1.2265625" style="102" customWidth="1"/>
    <col min="4" max="4" width="15.4453125" style="102" customWidth="1"/>
    <col min="5" max="5" width="11.5546875" style="102" customWidth="1"/>
    <col min="6" max="6" width="0.9921875" style="102" customWidth="1"/>
    <col min="7" max="7" width="1.88671875" style="102" customWidth="1"/>
    <col min="8" max="8" width="4.6640625" style="102" customWidth="1"/>
    <col min="9" max="9" width="3.88671875" style="102" customWidth="1"/>
    <col min="10" max="10" width="7.5546875" style="102" customWidth="1"/>
    <col min="11" max="11" width="2.99609375" style="102" customWidth="1"/>
    <col min="12" max="12" width="4.6640625" style="102" customWidth="1"/>
    <col min="13" max="13" width="1.99609375" style="102" customWidth="1"/>
    <col min="14" max="14" width="12.21484375" style="102" customWidth="1"/>
    <col min="15" max="15" width="11.21484375" style="102" customWidth="1"/>
    <col min="16" max="16" width="2.5546875" style="102" customWidth="1"/>
    <col min="17" max="17" width="1.99609375" style="102" customWidth="1"/>
    <col min="18" max="18" width="4.3359375" style="102" customWidth="1"/>
    <col min="19" max="19" width="0.78125" style="102" customWidth="1"/>
    <col min="20" max="20" width="1.33203125" style="102" customWidth="1"/>
    <col min="21" max="21" width="7.77734375" style="102" customWidth="1"/>
  </cols>
  <sheetData>
    <row r="1" ht="31.95" customHeight="1"/>
    <row r="2" spans="8:12" ht="22.7" customHeight="1">
      <c r="H2" s="208" t="s">
        <v>347</v>
      </c>
      <c r="I2" s="208"/>
      <c r="J2" s="208"/>
      <c r="K2" s="208"/>
      <c r="L2" s="208"/>
    </row>
    <row r="3" ht="11.85" customHeight="1"/>
    <row r="4" spans="1:21" ht="22.75" customHeight="1">
      <c r="A4" s="210" t="s">
        <v>443</v>
      </c>
      <c r="B4" s="210"/>
      <c r="N4" s="211" t="s">
        <v>352</v>
      </c>
      <c r="O4" s="211"/>
      <c r="P4" s="211"/>
      <c r="Q4" s="211"/>
      <c r="R4" s="211"/>
      <c r="S4" s="211"/>
      <c r="T4" s="211"/>
      <c r="U4" s="211"/>
    </row>
    <row r="5" spans="14:21" ht="7.85" customHeight="1">
      <c r="N5" s="211"/>
      <c r="O5" s="211"/>
      <c r="P5" s="211"/>
      <c r="Q5" s="211"/>
      <c r="R5" s="211"/>
      <c r="S5" s="211"/>
      <c r="T5" s="211"/>
      <c r="U5" s="211"/>
    </row>
    <row r="6" spans="1:21" ht="22.7" customHeight="1">
      <c r="A6" s="209" t="s">
        <v>166</v>
      </c>
      <c r="B6" s="209"/>
      <c r="C6" s="209"/>
      <c r="D6" s="209" t="s">
        <v>131</v>
      </c>
      <c r="E6" s="209"/>
      <c r="F6" s="209"/>
      <c r="G6" s="209" t="s">
        <v>137</v>
      </c>
      <c r="H6" s="209"/>
      <c r="I6" s="209"/>
      <c r="J6" s="209"/>
      <c r="K6" s="209"/>
      <c r="L6" s="209"/>
      <c r="M6" s="209"/>
      <c r="N6" s="209" t="s">
        <v>182</v>
      </c>
      <c r="O6" s="209"/>
      <c r="P6" s="209"/>
      <c r="Q6" s="209"/>
      <c r="R6" s="209"/>
      <c r="S6" s="209"/>
      <c r="T6" s="209"/>
      <c r="U6" s="209"/>
    </row>
    <row r="7" spans="1:21" ht="22.7" customHeight="1">
      <c r="A7" s="209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 t="s">
        <v>14</v>
      </c>
      <c r="O7" s="209"/>
      <c r="P7" s="209"/>
      <c r="Q7" s="209"/>
      <c r="R7" s="209" t="s">
        <v>259</v>
      </c>
      <c r="S7" s="209"/>
      <c r="T7" s="209"/>
      <c r="U7" s="209"/>
    </row>
    <row r="8" spans="1:21" ht="22.7" customHeight="1">
      <c r="A8" s="242" t="s">
        <v>162</v>
      </c>
      <c r="B8" s="242"/>
      <c r="C8" s="242"/>
      <c r="D8" s="243">
        <v>1271140</v>
      </c>
      <c r="E8" s="243"/>
      <c r="F8" s="243"/>
      <c r="G8" s="243">
        <v>738803</v>
      </c>
      <c r="H8" s="243"/>
      <c r="I8" s="243"/>
      <c r="J8" s="243"/>
      <c r="K8" s="243"/>
      <c r="L8" s="243"/>
      <c r="M8" s="243"/>
      <c r="N8" s="243">
        <v>532337</v>
      </c>
      <c r="O8" s="243"/>
      <c r="P8" s="243"/>
      <c r="Q8" s="243"/>
      <c r="R8" s="243">
        <v>72.1</v>
      </c>
      <c r="S8" s="243"/>
      <c r="T8" s="243"/>
      <c r="U8" s="243"/>
    </row>
    <row r="9" spans="1:21" ht="22.75" customHeight="1">
      <c r="A9" s="244" t="s">
        <v>270</v>
      </c>
      <c r="B9" s="244"/>
      <c r="C9" s="244"/>
      <c r="D9" s="244"/>
      <c r="E9" s="244"/>
      <c r="F9" s="244"/>
      <c r="G9" s="244"/>
      <c r="H9" s="244"/>
      <c r="I9" s="244"/>
      <c r="J9" s="244"/>
      <c r="K9" s="244" t="s">
        <v>273</v>
      </c>
      <c r="L9" s="244"/>
      <c r="M9" s="244"/>
      <c r="N9" s="244"/>
      <c r="O9" s="244"/>
      <c r="P9" s="244"/>
      <c r="Q9" s="244"/>
      <c r="R9" s="244"/>
      <c r="S9" s="244"/>
      <c r="T9" s="244"/>
      <c r="U9" s="244"/>
    </row>
    <row r="10" spans="1:21" ht="22.7" customHeight="1">
      <c r="A10" s="245" t="s">
        <v>256</v>
      </c>
      <c r="B10" s="244" t="s">
        <v>272</v>
      </c>
      <c r="C10" s="244"/>
      <c r="D10" s="244"/>
      <c r="E10" s="245" t="s">
        <v>267</v>
      </c>
      <c r="F10" s="244" t="s">
        <v>252</v>
      </c>
      <c r="G10" s="244"/>
      <c r="H10" s="244"/>
      <c r="I10" s="244"/>
      <c r="J10" s="245" t="s">
        <v>257</v>
      </c>
      <c r="K10" s="244" t="s">
        <v>175</v>
      </c>
      <c r="L10" s="244"/>
      <c r="M10" s="244"/>
      <c r="N10" s="244"/>
      <c r="O10" s="245" t="s">
        <v>267</v>
      </c>
      <c r="P10" s="244" t="s">
        <v>252</v>
      </c>
      <c r="Q10" s="244"/>
      <c r="R10" s="244"/>
      <c r="S10" s="244"/>
      <c r="T10" s="244"/>
      <c r="U10" s="245" t="s">
        <v>257</v>
      </c>
    </row>
    <row r="11" spans="1:21" ht="22.7" customHeight="1">
      <c r="A11" s="246" t="s">
        <v>140</v>
      </c>
      <c r="B11" s="247" t="s">
        <v>383</v>
      </c>
      <c r="C11" s="247"/>
      <c r="D11" s="247"/>
      <c r="E11" s="248">
        <v>104402</v>
      </c>
      <c r="F11" s="243">
        <v>211334</v>
      </c>
      <c r="G11" s="243"/>
      <c r="H11" s="243"/>
      <c r="I11" s="243"/>
      <c r="J11" s="248">
        <v>16.6</v>
      </c>
      <c r="K11" s="247" t="s">
        <v>193</v>
      </c>
      <c r="L11" s="247"/>
      <c r="M11" s="247"/>
      <c r="N11" s="247"/>
      <c r="O11" s="248">
        <v>50598</v>
      </c>
      <c r="P11" s="243">
        <v>71278</v>
      </c>
      <c r="Q11" s="243"/>
      <c r="R11" s="243"/>
      <c r="S11" s="243"/>
      <c r="T11" s="243"/>
      <c r="U11" s="248">
        <v>5.6</v>
      </c>
    </row>
    <row r="12" spans="1:21" ht="22.7" customHeight="1">
      <c r="A12" s="246" t="s">
        <v>140</v>
      </c>
      <c r="B12" s="247" t="s">
        <v>342</v>
      </c>
      <c r="C12" s="247"/>
      <c r="D12" s="247"/>
      <c r="E12" s="248">
        <v>414199</v>
      </c>
      <c r="F12" s="243">
        <v>946814</v>
      </c>
      <c r="G12" s="243"/>
      <c r="H12" s="243"/>
      <c r="I12" s="243"/>
      <c r="J12" s="248">
        <v>74.4</v>
      </c>
      <c r="K12" s="247" t="s">
        <v>213</v>
      </c>
      <c r="L12" s="247"/>
      <c r="M12" s="247"/>
      <c r="N12" s="247"/>
      <c r="O12" s="248">
        <v>120017</v>
      </c>
      <c r="P12" s="243">
        <v>470493</v>
      </c>
      <c r="Q12" s="243"/>
      <c r="R12" s="243"/>
      <c r="S12" s="243"/>
      <c r="T12" s="243"/>
      <c r="U12" s="248">
        <v>37</v>
      </c>
    </row>
    <row r="13" spans="1:21" ht="22.75" customHeight="1">
      <c r="A13" s="246" t="s">
        <v>190</v>
      </c>
      <c r="B13" s="247" t="s">
        <v>176</v>
      </c>
      <c r="C13" s="247"/>
      <c r="D13" s="247"/>
      <c r="E13" s="248">
        <v>3192</v>
      </c>
      <c r="F13" s="243">
        <v>86048</v>
      </c>
      <c r="G13" s="243"/>
      <c r="H13" s="243"/>
      <c r="I13" s="243"/>
      <c r="J13" s="248">
        <v>6.7</v>
      </c>
      <c r="K13" s="247" t="s">
        <v>344</v>
      </c>
      <c r="L13" s="247"/>
      <c r="M13" s="247"/>
      <c r="N13" s="247"/>
      <c r="O13" s="248">
        <v>48014</v>
      </c>
      <c r="P13" s="243">
        <v>78269</v>
      </c>
      <c r="Q13" s="243"/>
      <c r="R13" s="243"/>
      <c r="S13" s="243"/>
      <c r="T13" s="243"/>
      <c r="U13" s="248">
        <v>6.1</v>
      </c>
    </row>
    <row r="14" spans="1:21" ht="22.7" customHeight="1">
      <c r="A14" s="246" t="s">
        <v>190</v>
      </c>
      <c r="B14" s="247" t="s">
        <v>150</v>
      </c>
      <c r="C14" s="247"/>
      <c r="D14" s="247"/>
      <c r="E14" s="248">
        <v>0</v>
      </c>
      <c r="F14" s="243">
        <v>3400</v>
      </c>
      <c r="G14" s="243"/>
      <c r="H14" s="243"/>
      <c r="I14" s="243"/>
      <c r="J14" s="248">
        <v>0.2</v>
      </c>
      <c r="K14" s="247" t="s">
        <v>346</v>
      </c>
      <c r="L14" s="247"/>
      <c r="M14" s="247"/>
      <c r="N14" s="247"/>
      <c r="O14" s="248">
        <v>128670</v>
      </c>
      <c r="P14" s="243">
        <v>159543</v>
      </c>
      <c r="Q14" s="243"/>
      <c r="R14" s="243"/>
      <c r="S14" s="243"/>
      <c r="T14" s="243"/>
      <c r="U14" s="248">
        <v>12.5</v>
      </c>
    </row>
    <row r="15" spans="1:21" ht="22.7" customHeight="1">
      <c r="A15" s="246" t="s">
        <v>180</v>
      </c>
      <c r="B15" s="247" t="s">
        <v>127</v>
      </c>
      <c r="C15" s="247"/>
      <c r="D15" s="247"/>
      <c r="E15" s="248">
        <v>10544</v>
      </c>
      <c r="F15" s="243">
        <v>23544</v>
      </c>
      <c r="G15" s="243"/>
      <c r="H15" s="243"/>
      <c r="I15" s="243"/>
      <c r="J15" s="248">
        <v>1.8</v>
      </c>
      <c r="K15" s="247" t="s">
        <v>126</v>
      </c>
      <c r="L15" s="247"/>
      <c r="M15" s="247"/>
      <c r="N15" s="247"/>
      <c r="O15" s="248">
        <v>131442</v>
      </c>
      <c r="P15" s="243">
        <v>194321</v>
      </c>
      <c r="Q15" s="243"/>
      <c r="R15" s="243"/>
      <c r="S15" s="243"/>
      <c r="T15" s="243"/>
      <c r="U15" s="248">
        <v>15.2</v>
      </c>
    </row>
    <row r="16" spans="1:21" ht="22.7" customHeight="1">
      <c r="A16" s="249"/>
      <c r="B16" s="249"/>
      <c r="C16" s="249"/>
      <c r="D16" s="249"/>
      <c r="E16" s="249"/>
      <c r="F16" s="249"/>
      <c r="G16" s="249"/>
      <c r="H16" s="249"/>
      <c r="I16" s="249"/>
      <c r="J16" s="249"/>
      <c r="K16" s="247" t="s">
        <v>145</v>
      </c>
      <c r="L16" s="247"/>
      <c r="M16" s="247"/>
      <c r="N16" s="247"/>
      <c r="O16" s="248">
        <v>52227</v>
      </c>
      <c r="P16" s="243">
        <v>292867</v>
      </c>
      <c r="Q16" s="243"/>
      <c r="R16" s="243"/>
      <c r="S16" s="243"/>
      <c r="T16" s="243"/>
      <c r="U16" s="248">
        <v>23</v>
      </c>
    </row>
    <row r="17" spans="1:21" ht="22.7" customHeight="1">
      <c r="A17" s="249"/>
      <c r="B17" s="249"/>
      <c r="C17" s="249"/>
      <c r="D17" s="249"/>
      <c r="E17" s="249"/>
      <c r="F17" s="249"/>
      <c r="G17" s="249"/>
      <c r="H17" s="249"/>
      <c r="I17" s="249"/>
      <c r="J17" s="249"/>
      <c r="K17" s="247" t="s">
        <v>144</v>
      </c>
      <c r="L17" s="247"/>
      <c r="M17" s="247"/>
      <c r="N17" s="247"/>
      <c r="O17" s="248">
        <v>1369</v>
      </c>
      <c r="P17" s="243">
        <v>4369</v>
      </c>
      <c r="Q17" s="243"/>
      <c r="R17" s="243"/>
      <c r="S17" s="243"/>
      <c r="T17" s="243"/>
      <c r="U17" s="248">
        <v>0.3</v>
      </c>
    </row>
    <row r="18" spans="1:21" ht="176.25" customHeight="1">
      <c r="A18" s="249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</row>
    <row r="19" ht="2" customHeight="1"/>
    <row r="20" spans="9:21" ht="17.25" customHeight="1">
      <c r="I20" s="201" t="s">
        <v>242</v>
      </c>
      <c r="J20" s="201"/>
      <c r="K20" s="201"/>
      <c r="Q20" s="213" t="s">
        <v>181</v>
      </c>
      <c r="R20" s="213"/>
      <c r="S20" s="212" t="s">
        <v>701</v>
      </c>
      <c r="T20" s="212"/>
      <c r="U20" s="212"/>
    </row>
  </sheetData>
  <mergeCells count="47">
    <mergeCell ref="H2:L2"/>
    <mergeCell ref="A6:C7"/>
    <mergeCell ref="D6:F7"/>
    <mergeCell ref="G6:M7"/>
    <mergeCell ref="N6:U6"/>
    <mergeCell ref="N7:Q7"/>
    <mergeCell ref="R7:U7"/>
    <mergeCell ref="A4:B4"/>
    <mergeCell ref="N4:U5"/>
    <mergeCell ref="A8:C8"/>
    <mergeCell ref="D8:F8"/>
    <mergeCell ref="G8:M8"/>
    <mergeCell ref="N8:Q8"/>
    <mergeCell ref="R8:U8"/>
    <mergeCell ref="A9:J9"/>
    <mergeCell ref="K9:U9"/>
    <mergeCell ref="B10:D10"/>
    <mergeCell ref="F10:I10"/>
    <mergeCell ref="K10:N10"/>
    <mergeCell ref="P10:T10"/>
    <mergeCell ref="K11:N11"/>
    <mergeCell ref="P11:T11"/>
    <mergeCell ref="K12:N12"/>
    <mergeCell ref="P12:T12"/>
    <mergeCell ref="K13:N13"/>
    <mergeCell ref="P13:T13"/>
    <mergeCell ref="K14:N14"/>
    <mergeCell ref="P14:T14"/>
    <mergeCell ref="K15:N15"/>
    <mergeCell ref="P15:T15"/>
    <mergeCell ref="K16:N16"/>
    <mergeCell ref="P16:T16"/>
    <mergeCell ref="K17:N17"/>
    <mergeCell ref="P17:T17"/>
    <mergeCell ref="B11:D11"/>
    <mergeCell ref="F11:I11"/>
    <mergeCell ref="B12:D12"/>
    <mergeCell ref="F12:I12"/>
    <mergeCell ref="B13:D13"/>
    <mergeCell ref="F13:I13"/>
    <mergeCell ref="B14:D14"/>
    <mergeCell ref="F14:I14"/>
    <mergeCell ref="B15:D15"/>
    <mergeCell ref="F15:I15"/>
    <mergeCell ref="I20:K20"/>
    <mergeCell ref="S20:U20"/>
    <mergeCell ref="Q20:R20"/>
  </mergeCells>
  <printOptions/>
  <pageMargins left="0" right="0" top="0" bottom="0" header="0" footer="0"/>
  <pageSetup horizontalDpi="600" verticalDpi="600" orientation="landscape" paperSize="9" copies="1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K102"/>
  <sheetViews>
    <sheetView zoomScaleSheetLayoutView="100" workbookViewId="0" topLeftCell="A1">
      <selection activeCell="F13" sqref="F13"/>
    </sheetView>
  </sheetViews>
  <sheetFormatPr defaultColWidth="9.10546875" defaultRowHeight="13.5"/>
  <cols>
    <col min="1" max="4" width="2.3359375" style="102" customWidth="1"/>
    <col min="5" max="5" width="12.99609375" style="102" customWidth="1"/>
    <col min="6" max="8" width="5.99609375" style="102" customWidth="1"/>
    <col min="9" max="9" width="25.6640625" style="102" customWidth="1"/>
    <col min="10" max="10" width="7.21484375" style="102" customWidth="1"/>
    <col min="11" max="11" width="4.88671875" style="102" customWidth="1"/>
  </cols>
  <sheetData>
    <row r="1" ht="20.1" customHeight="1"/>
    <row r="2" spans="1:11" ht="32.05" customHeight="1">
      <c r="A2" s="203" t="s">
        <v>607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ht="13.35" customHeight="1"/>
    <row r="4" spans="1:11" ht="17.05" customHeight="1">
      <c r="A4" s="216" t="s">
        <v>108</v>
      </c>
      <c r="B4" s="216"/>
      <c r="C4" s="216"/>
      <c r="D4" s="216"/>
      <c r="E4" s="68" t="s">
        <v>162</v>
      </c>
      <c r="F4" s="217" t="s">
        <v>352</v>
      </c>
      <c r="G4" s="217"/>
      <c r="H4" s="217"/>
      <c r="I4" s="217"/>
      <c r="J4" s="217"/>
      <c r="K4" s="217"/>
    </row>
    <row r="5" spans="1:11" ht="22.7" customHeight="1">
      <c r="A5" s="214" t="s">
        <v>178</v>
      </c>
      <c r="B5" s="214"/>
      <c r="C5" s="214"/>
      <c r="D5" s="214"/>
      <c r="E5" s="214"/>
      <c r="F5" s="215" t="s">
        <v>106</v>
      </c>
      <c r="G5" s="215" t="s">
        <v>143</v>
      </c>
      <c r="H5" s="214" t="s">
        <v>182</v>
      </c>
      <c r="I5" s="214" t="s">
        <v>139</v>
      </c>
      <c r="J5" s="214"/>
      <c r="K5" s="214" t="s">
        <v>254</v>
      </c>
    </row>
    <row r="6" spans="1:11" ht="22.7" customHeight="1">
      <c r="A6" s="69" t="s">
        <v>256</v>
      </c>
      <c r="B6" s="69" t="s">
        <v>272</v>
      </c>
      <c r="C6" s="69" t="s">
        <v>284</v>
      </c>
      <c r="D6" s="69" t="s">
        <v>268</v>
      </c>
      <c r="E6" s="69" t="s">
        <v>37</v>
      </c>
      <c r="F6" s="215"/>
      <c r="G6" s="215"/>
      <c r="H6" s="214"/>
      <c r="I6" s="214"/>
      <c r="J6" s="214"/>
      <c r="K6" s="214"/>
    </row>
    <row r="7" spans="1:11" ht="22.7" customHeight="1">
      <c r="A7" s="70" t="s">
        <v>191</v>
      </c>
      <c r="B7" s="71"/>
      <c r="C7" s="71"/>
      <c r="D7" s="71"/>
      <c r="E7" s="72"/>
      <c r="F7" s="73">
        <v>1158148</v>
      </c>
      <c r="G7" s="73">
        <v>639547</v>
      </c>
      <c r="H7" s="73">
        <v>518601</v>
      </c>
      <c r="I7" s="74"/>
      <c r="J7" s="75"/>
      <c r="K7" s="76"/>
    </row>
    <row r="8" spans="1:11" ht="22.75" customHeight="1">
      <c r="A8" s="77"/>
      <c r="B8" s="78" t="s">
        <v>228</v>
      </c>
      <c r="C8" s="71"/>
      <c r="D8" s="71"/>
      <c r="E8" s="72"/>
      <c r="F8" s="73">
        <v>211334</v>
      </c>
      <c r="G8" s="73">
        <v>106932</v>
      </c>
      <c r="H8" s="73">
        <v>104402</v>
      </c>
      <c r="I8" s="74"/>
      <c r="J8" s="75"/>
      <c r="K8" s="76"/>
    </row>
    <row r="9" spans="1:11" ht="22.7" customHeight="1">
      <c r="A9" s="79"/>
      <c r="B9" s="80"/>
      <c r="C9" s="78" t="s">
        <v>341</v>
      </c>
      <c r="D9" s="71"/>
      <c r="E9" s="72"/>
      <c r="F9" s="73">
        <v>107334</v>
      </c>
      <c r="G9" s="73">
        <v>106932</v>
      </c>
      <c r="H9" s="73">
        <v>402</v>
      </c>
      <c r="I9" s="74"/>
      <c r="J9" s="75"/>
      <c r="K9" s="76"/>
    </row>
    <row r="10" spans="1:11" ht="22.7" customHeight="1">
      <c r="A10" s="79"/>
      <c r="B10" s="81"/>
      <c r="C10" s="81"/>
      <c r="D10" s="78" t="s">
        <v>221</v>
      </c>
      <c r="E10" s="72"/>
      <c r="F10" s="73">
        <v>107334</v>
      </c>
      <c r="G10" s="73">
        <v>106932</v>
      </c>
      <c r="H10" s="73">
        <v>402</v>
      </c>
      <c r="I10" s="74"/>
      <c r="J10" s="75"/>
      <c r="K10" s="76"/>
    </row>
    <row r="11" spans="1:11" ht="22.7" customHeight="1">
      <c r="A11" s="79"/>
      <c r="B11" s="81"/>
      <c r="C11" s="81"/>
      <c r="D11" s="81"/>
      <c r="E11" s="82" t="s">
        <v>608</v>
      </c>
      <c r="F11" s="73">
        <v>107334</v>
      </c>
      <c r="G11" s="73">
        <v>106932</v>
      </c>
      <c r="H11" s="73">
        <v>402</v>
      </c>
      <c r="I11" s="74" t="s">
        <v>510</v>
      </c>
      <c r="J11" s="83">
        <v>402000</v>
      </c>
      <c r="K11" s="76"/>
    </row>
    <row r="12" spans="1:11" ht="22.7" customHeight="1">
      <c r="A12" s="79"/>
      <c r="B12" s="80"/>
      <c r="C12" s="78" t="s">
        <v>200</v>
      </c>
      <c r="D12" s="71"/>
      <c r="E12" s="72"/>
      <c r="F12" s="73">
        <v>104000</v>
      </c>
      <c r="G12" s="73">
        <v>0</v>
      </c>
      <c r="H12" s="73">
        <v>104000</v>
      </c>
      <c r="I12" s="74"/>
      <c r="J12" s="75"/>
      <c r="K12" s="76"/>
    </row>
    <row r="13" spans="1:11" ht="22.75" customHeight="1">
      <c r="A13" s="79"/>
      <c r="B13" s="81"/>
      <c r="C13" s="81"/>
      <c r="D13" s="78" t="s">
        <v>221</v>
      </c>
      <c r="E13" s="72"/>
      <c r="F13" s="73">
        <v>104000</v>
      </c>
      <c r="G13" s="73">
        <v>0</v>
      </c>
      <c r="H13" s="73">
        <v>104000</v>
      </c>
      <c r="I13" s="74"/>
      <c r="J13" s="75"/>
      <c r="K13" s="76"/>
    </row>
    <row r="14" spans="1:11" ht="22.7" customHeight="1">
      <c r="A14" s="79"/>
      <c r="B14" s="81"/>
      <c r="C14" s="81"/>
      <c r="D14" s="81"/>
      <c r="E14" s="82" t="s">
        <v>60</v>
      </c>
      <c r="F14" s="73">
        <v>84000</v>
      </c>
      <c r="G14" s="73">
        <v>0</v>
      </c>
      <c r="H14" s="73">
        <v>84000</v>
      </c>
      <c r="I14" s="74" t="s">
        <v>64</v>
      </c>
      <c r="J14" s="83">
        <v>14000000</v>
      </c>
      <c r="K14" s="76"/>
    </row>
    <row r="15" spans="1:11" ht="22.7" customHeight="1">
      <c r="A15" s="79"/>
      <c r="B15" s="81"/>
      <c r="C15" s="81"/>
      <c r="D15" s="81"/>
      <c r="E15" s="84"/>
      <c r="F15" s="85"/>
      <c r="G15" s="85"/>
      <c r="H15" s="85"/>
      <c r="I15" s="74" t="s">
        <v>82</v>
      </c>
      <c r="J15" s="83">
        <v>70000000</v>
      </c>
      <c r="K15" s="76"/>
    </row>
    <row r="16" spans="1:11" ht="22.7" customHeight="1">
      <c r="A16" s="79"/>
      <c r="B16" s="81"/>
      <c r="C16" s="81"/>
      <c r="D16" s="81"/>
      <c r="E16" s="82" t="s">
        <v>59</v>
      </c>
      <c r="F16" s="73">
        <v>20000</v>
      </c>
      <c r="G16" s="73">
        <v>0</v>
      </c>
      <c r="H16" s="73">
        <v>20000</v>
      </c>
      <c r="I16" s="74" t="s">
        <v>80</v>
      </c>
      <c r="J16" s="83">
        <v>20000000</v>
      </c>
      <c r="K16" s="76"/>
    </row>
    <row r="17" spans="1:11" ht="22.75" customHeight="1">
      <c r="A17" s="77"/>
      <c r="B17" s="78" t="s">
        <v>211</v>
      </c>
      <c r="C17" s="71"/>
      <c r="D17" s="71"/>
      <c r="E17" s="72"/>
      <c r="F17" s="73">
        <v>946814</v>
      </c>
      <c r="G17" s="73">
        <v>532615</v>
      </c>
      <c r="H17" s="73">
        <v>414199</v>
      </c>
      <c r="I17" s="74"/>
      <c r="J17" s="75"/>
      <c r="K17" s="76"/>
    </row>
    <row r="18" spans="1:11" ht="22.7" customHeight="1">
      <c r="A18" s="79"/>
      <c r="B18" s="80"/>
      <c r="C18" s="78" t="s">
        <v>223</v>
      </c>
      <c r="D18" s="71"/>
      <c r="E18" s="72"/>
      <c r="F18" s="73">
        <v>946814</v>
      </c>
      <c r="G18" s="73">
        <v>532615</v>
      </c>
      <c r="H18" s="73">
        <v>414199</v>
      </c>
      <c r="I18" s="74"/>
      <c r="J18" s="75"/>
      <c r="K18" s="76"/>
    </row>
    <row r="19" spans="1:11" ht="22.7" customHeight="1">
      <c r="A19" s="79"/>
      <c r="B19" s="81"/>
      <c r="C19" s="81"/>
      <c r="D19" s="78" t="s">
        <v>340</v>
      </c>
      <c r="E19" s="72"/>
      <c r="F19" s="73">
        <v>946814</v>
      </c>
      <c r="G19" s="73">
        <v>532615</v>
      </c>
      <c r="H19" s="73">
        <v>414199</v>
      </c>
      <c r="I19" s="74"/>
      <c r="J19" s="75"/>
      <c r="K19" s="76"/>
    </row>
    <row r="20" spans="1:11" ht="22.7" customHeight="1">
      <c r="A20" s="79"/>
      <c r="B20" s="81"/>
      <c r="C20" s="81"/>
      <c r="D20" s="81"/>
      <c r="E20" s="82" t="s">
        <v>337</v>
      </c>
      <c r="F20" s="73">
        <v>379751</v>
      </c>
      <c r="G20" s="73">
        <v>379751</v>
      </c>
      <c r="H20" s="73">
        <v>0</v>
      </c>
      <c r="I20" s="74"/>
      <c r="J20" s="75"/>
      <c r="K20" s="76"/>
    </row>
    <row r="21" spans="1:11" ht="22.7" customHeight="1">
      <c r="A21" s="79"/>
      <c r="B21" s="81"/>
      <c r="C21" s="81"/>
      <c r="D21" s="81"/>
      <c r="E21" s="82" t="s">
        <v>335</v>
      </c>
      <c r="F21" s="73">
        <v>567063</v>
      </c>
      <c r="G21" s="73">
        <v>152864</v>
      </c>
      <c r="H21" s="73">
        <v>414199</v>
      </c>
      <c r="I21" s="74" t="s">
        <v>511</v>
      </c>
      <c r="J21" s="83">
        <v>42700000</v>
      </c>
      <c r="K21" s="76"/>
    </row>
    <row r="22" spans="1:11" ht="22.75" customHeight="1">
      <c r="A22" s="79"/>
      <c r="B22" s="81"/>
      <c r="C22" s="81"/>
      <c r="D22" s="81"/>
      <c r="E22" s="84"/>
      <c r="F22" s="85"/>
      <c r="G22" s="85"/>
      <c r="H22" s="85"/>
      <c r="I22" s="74" t="s">
        <v>472</v>
      </c>
      <c r="J22" s="83">
        <v>17000000</v>
      </c>
      <c r="K22" s="76"/>
    </row>
    <row r="23" spans="1:11" ht="22.7" customHeight="1">
      <c r="A23" s="79"/>
      <c r="B23" s="81"/>
      <c r="C23" s="81"/>
      <c r="D23" s="81"/>
      <c r="E23" s="84"/>
      <c r="F23" s="85"/>
      <c r="G23" s="85"/>
      <c r="H23" s="85"/>
      <c r="I23" s="74" t="s">
        <v>4</v>
      </c>
      <c r="J23" s="83">
        <v>24500000</v>
      </c>
      <c r="K23" s="76"/>
    </row>
    <row r="24" spans="1:11" ht="22.7" customHeight="1">
      <c r="A24" s="79"/>
      <c r="B24" s="81"/>
      <c r="C24" s="81"/>
      <c r="D24" s="81"/>
      <c r="E24" s="84"/>
      <c r="F24" s="85"/>
      <c r="G24" s="85"/>
      <c r="H24" s="85"/>
      <c r="I24" s="74" t="s">
        <v>70</v>
      </c>
      <c r="J24" s="83">
        <v>14100000</v>
      </c>
      <c r="K24" s="76"/>
    </row>
    <row r="25" spans="1:11" ht="22.7" customHeight="1">
      <c r="A25" s="79"/>
      <c r="B25" s="81"/>
      <c r="C25" s="81"/>
      <c r="D25" s="81"/>
      <c r="E25" s="84"/>
      <c r="F25" s="85"/>
      <c r="G25" s="85"/>
      <c r="H25" s="85"/>
      <c r="I25" s="74" t="s">
        <v>417</v>
      </c>
      <c r="J25" s="83">
        <v>310000</v>
      </c>
      <c r="K25" s="76"/>
    </row>
    <row r="26" spans="1:11" ht="22.75" customHeight="1">
      <c r="A26" s="79"/>
      <c r="B26" s="81"/>
      <c r="C26" s="81"/>
      <c r="D26" s="81"/>
      <c r="E26" s="84"/>
      <c r="F26" s="85"/>
      <c r="G26" s="85"/>
      <c r="H26" s="85"/>
      <c r="I26" s="74" t="s">
        <v>79</v>
      </c>
      <c r="J26" s="83">
        <v>2160000</v>
      </c>
      <c r="K26" s="76"/>
    </row>
    <row r="27" spans="1:11" ht="22.7" customHeight="1">
      <c r="A27" s="79"/>
      <c r="B27" s="81"/>
      <c r="C27" s="81"/>
      <c r="D27" s="81"/>
      <c r="E27" s="84"/>
      <c r="F27" s="85"/>
      <c r="G27" s="85"/>
      <c r="H27" s="85"/>
      <c r="I27" s="74" t="s">
        <v>43</v>
      </c>
      <c r="J27" s="83">
        <v>46682000</v>
      </c>
      <c r="K27" s="76"/>
    </row>
    <row r="28" spans="1:11" ht="22.7" customHeight="1">
      <c r="A28" s="79"/>
      <c r="B28" s="81"/>
      <c r="C28" s="81"/>
      <c r="D28" s="81"/>
      <c r="E28" s="84"/>
      <c r="F28" s="85"/>
      <c r="G28" s="85"/>
      <c r="H28" s="85"/>
      <c r="I28" s="74" t="s">
        <v>513</v>
      </c>
      <c r="J28" s="83">
        <v>27510000</v>
      </c>
      <c r="K28" s="76"/>
    </row>
    <row r="29" spans="1:11" ht="22.7" customHeight="1">
      <c r="A29" s="79"/>
      <c r="B29" s="81"/>
      <c r="C29" s="81"/>
      <c r="D29" s="81"/>
      <c r="E29" s="84"/>
      <c r="F29" s="85"/>
      <c r="G29" s="85"/>
      <c r="H29" s="85"/>
      <c r="I29" s="74" t="s">
        <v>65</v>
      </c>
      <c r="J29" s="83">
        <v>48617000</v>
      </c>
      <c r="K29" s="76"/>
    </row>
    <row r="30" spans="1:11" ht="22.7" customHeight="1">
      <c r="A30" s="79"/>
      <c r="B30" s="81"/>
      <c r="C30" s="81"/>
      <c r="D30" s="81"/>
      <c r="E30" s="84"/>
      <c r="F30" s="85"/>
      <c r="G30" s="85"/>
      <c r="H30" s="85"/>
      <c r="I30" s="74" t="s">
        <v>84</v>
      </c>
      <c r="J30" s="83">
        <v>51800000</v>
      </c>
      <c r="K30" s="76"/>
    </row>
    <row r="31" spans="1:11" ht="22.75" customHeight="1">
      <c r="A31" s="79"/>
      <c r="B31" s="81"/>
      <c r="C31" s="81"/>
      <c r="D31" s="81"/>
      <c r="E31" s="84"/>
      <c r="F31" s="85"/>
      <c r="G31" s="85"/>
      <c r="H31" s="85"/>
      <c r="I31" s="74" t="s">
        <v>85</v>
      </c>
      <c r="J31" s="83">
        <v>50598000</v>
      </c>
      <c r="K31" s="76"/>
    </row>
    <row r="32" spans="1:11" ht="22.7" customHeight="1">
      <c r="A32" s="79"/>
      <c r="B32" s="81"/>
      <c r="C32" s="81"/>
      <c r="D32" s="81"/>
      <c r="E32" s="84"/>
      <c r="F32" s="85"/>
      <c r="G32" s="85"/>
      <c r="H32" s="85"/>
      <c r="I32" s="74" t="s">
        <v>86</v>
      </c>
      <c r="J32" s="83">
        <v>19000000</v>
      </c>
      <c r="K32" s="76"/>
    </row>
    <row r="33" spans="1:11" ht="22.7" customHeight="1">
      <c r="A33" s="79"/>
      <c r="B33" s="81"/>
      <c r="C33" s="81"/>
      <c r="D33" s="81"/>
      <c r="E33" s="84"/>
      <c r="F33" s="85"/>
      <c r="G33" s="85"/>
      <c r="H33" s="85"/>
      <c r="I33" s="74" t="s">
        <v>421</v>
      </c>
      <c r="J33" s="83">
        <v>240000</v>
      </c>
      <c r="K33" s="76"/>
    </row>
    <row r="34" spans="1:11" ht="22.7" customHeight="1">
      <c r="A34" s="86"/>
      <c r="B34" s="250"/>
      <c r="C34" s="250"/>
      <c r="D34" s="250"/>
      <c r="E34" s="251"/>
      <c r="F34" s="252"/>
      <c r="G34" s="252"/>
      <c r="H34" s="252"/>
      <c r="I34" s="74" t="s">
        <v>75</v>
      </c>
      <c r="J34" s="83">
        <v>22196000</v>
      </c>
      <c r="K34" s="76"/>
    </row>
    <row r="35" ht="24.25" customHeight="1"/>
    <row r="36" ht="2" customHeight="1"/>
    <row r="37" ht="5.85" customHeight="1"/>
    <row r="38" spans="1:11" ht="17.05" customHeight="1">
      <c r="A38" s="218" t="s">
        <v>260</v>
      </c>
      <c r="B38" s="218"/>
      <c r="C38" s="218"/>
      <c r="D38" s="218"/>
      <c r="E38" s="218"/>
      <c r="F38" s="218"/>
      <c r="G38" s="218"/>
      <c r="H38" s="218"/>
      <c r="I38" s="87" t="s">
        <v>128</v>
      </c>
      <c r="J38" s="202" t="s">
        <v>701</v>
      </c>
      <c r="K38" s="202"/>
    </row>
    <row r="39" ht="50.35" customHeight="1"/>
    <row r="40" spans="1:11" ht="32.05" customHeight="1">
      <c r="A40" s="203" t="s">
        <v>607</v>
      </c>
      <c r="B40" s="203"/>
      <c r="C40" s="203"/>
      <c r="D40" s="203"/>
      <c r="E40" s="203"/>
      <c r="F40" s="203"/>
      <c r="G40" s="203"/>
      <c r="H40" s="203"/>
      <c r="I40" s="203"/>
      <c r="J40" s="203"/>
      <c r="K40" s="203"/>
    </row>
    <row r="41" ht="13.35" customHeight="1"/>
    <row r="42" spans="1:11" ht="17.05" customHeight="1">
      <c r="A42" s="216" t="s">
        <v>108</v>
      </c>
      <c r="B42" s="216"/>
      <c r="C42" s="216"/>
      <c r="D42" s="216"/>
      <c r="E42" s="68" t="s">
        <v>162</v>
      </c>
      <c r="F42" s="217" t="s">
        <v>352</v>
      </c>
      <c r="G42" s="217"/>
      <c r="H42" s="217"/>
      <c r="I42" s="217"/>
      <c r="J42" s="217"/>
      <c r="K42" s="217"/>
    </row>
    <row r="43" spans="1:11" ht="22.7" customHeight="1">
      <c r="A43" s="214" t="s">
        <v>178</v>
      </c>
      <c r="B43" s="214"/>
      <c r="C43" s="214"/>
      <c r="D43" s="214"/>
      <c r="E43" s="214"/>
      <c r="F43" s="215" t="s">
        <v>106</v>
      </c>
      <c r="G43" s="215" t="s">
        <v>143</v>
      </c>
      <c r="H43" s="214" t="s">
        <v>182</v>
      </c>
      <c r="I43" s="214" t="s">
        <v>139</v>
      </c>
      <c r="J43" s="214"/>
      <c r="K43" s="214" t="s">
        <v>254</v>
      </c>
    </row>
    <row r="44" spans="1:11" ht="22.7" customHeight="1">
      <c r="A44" s="69" t="s">
        <v>256</v>
      </c>
      <c r="B44" s="69" t="s">
        <v>272</v>
      </c>
      <c r="C44" s="69" t="s">
        <v>284</v>
      </c>
      <c r="D44" s="69" t="s">
        <v>268</v>
      </c>
      <c r="E44" s="69" t="s">
        <v>37</v>
      </c>
      <c r="F44" s="215"/>
      <c r="G44" s="215"/>
      <c r="H44" s="214"/>
      <c r="I44" s="214"/>
      <c r="J44" s="214"/>
      <c r="K44" s="214"/>
    </row>
    <row r="45" spans="1:11" ht="22.75" customHeight="1">
      <c r="A45" s="88"/>
      <c r="B45" s="89"/>
      <c r="C45" s="89"/>
      <c r="D45" s="89"/>
      <c r="E45" s="82"/>
      <c r="F45" s="85"/>
      <c r="G45" s="85"/>
      <c r="H45" s="85"/>
      <c r="I45" s="74" t="s">
        <v>1</v>
      </c>
      <c r="J45" s="83">
        <v>500000</v>
      </c>
      <c r="K45" s="76"/>
    </row>
    <row r="46" spans="1:11" ht="22.7" customHeight="1">
      <c r="A46" s="79"/>
      <c r="B46" s="81"/>
      <c r="C46" s="81"/>
      <c r="D46" s="81"/>
      <c r="E46" s="84"/>
      <c r="F46" s="85"/>
      <c r="G46" s="85"/>
      <c r="H46" s="85"/>
      <c r="I46" s="74" t="s">
        <v>74</v>
      </c>
      <c r="J46" s="83">
        <v>5200000</v>
      </c>
      <c r="K46" s="76"/>
    </row>
    <row r="47" spans="1:11" ht="22.7" customHeight="1">
      <c r="A47" s="79"/>
      <c r="B47" s="81"/>
      <c r="C47" s="81"/>
      <c r="D47" s="81"/>
      <c r="E47" s="84"/>
      <c r="F47" s="85"/>
      <c r="G47" s="85"/>
      <c r="H47" s="85"/>
      <c r="I47" s="74" t="s">
        <v>66</v>
      </c>
      <c r="J47" s="83">
        <v>35172000</v>
      </c>
      <c r="K47" s="76"/>
    </row>
    <row r="48" spans="1:11" ht="22.7" customHeight="1">
      <c r="A48" s="79"/>
      <c r="B48" s="81"/>
      <c r="C48" s="81"/>
      <c r="D48" s="81"/>
      <c r="E48" s="84"/>
      <c r="F48" s="85"/>
      <c r="G48" s="85"/>
      <c r="H48" s="85"/>
      <c r="I48" s="74" t="s">
        <v>512</v>
      </c>
      <c r="J48" s="83">
        <v>200000</v>
      </c>
      <c r="K48" s="76"/>
    </row>
    <row r="49" spans="1:11" ht="22.7" customHeight="1">
      <c r="A49" s="79"/>
      <c r="B49" s="81"/>
      <c r="C49" s="81"/>
      <c r="D49" s="81"/>
      <c r="E49" s="84"/>
      <c r="F49" s="85"/>
      <c r="G49" s="85"/>
      <c r="H49" s="85"/>
      <c r="I49" s="74" t="s">
        <v>5</v>
      </c>
      <c r="J49" s="83">
        <v>390000</v>
      </c>
      <c r="K49" s="76"/>
    </row>
    <row r="50" spans="1:11" ht="22.75" customHeight="1">
      <c r="A50" s="79"/>
      <c r="B50" s="81"/>
      <c r="C50" s="81"/>
      <c r="D50" s="81"/>
      <c r="E50" s="84"/>
      <c r="F50" s="85"/>
      <c r="G50" s="85"/>
      <c r="H50" s="85"/>
      <c r="I50" s="74" t="s">
        <v>77</v>
      </c>
      <c r="J50" s="83">
        <v>900000</v>
      </c>
      <c r="K50" s="76"/>
    </row>
    <row r="51" spans="1:11" ht="22.7" customHeight="1">
      <c r="A51" s="79"/>
      <c r="B51" s="81"/>
      <c r="C51" s="81"/>
      <c r="D51" s="81"/>
      <c r="E51" s="84"/>
      <c r="F51" s="85"/>
      <c r="G51" s="85"/>
      <c r="H51" s="85"/>
      <c r="I51" s="74" t="s">
        <v>81</v>
      </c>
      <c r="J51" s="83">
        <v>1020000</v>
      </c>
      <c r="K51" s="76"/>
    </row>
    <row r="52" spans="1:11" ht="22.7" customHeight="1">
      <c r="A52" s="79"/>
      <c r="B52" s="81"/>
      <c r="C52" s="81"/>
      <c r="D52" s="81"/>
      <c r="E52" s="84"/>
      <c r="F52" s="85"/>
      <c r="G52" s="85"/>
      <c r="H52" s="85"/>
      <c r="I52" s="74" t="s">
        <v>2</v>
      </c>
      <c r="J52" s="83">
        <v>3404000</v>
      </c>
      <c r="K52" s="76"/>
    </row>
    <row r="53" spans="1:11" ht="22.7" customHeight="1">
      <c r="A53" s="70" t="s">
        <v>132</v>
      </c>
      <c r="B53" s="71"/>
      <c r="C53" s="71"/>
      <c r="D53" s="71"/>
      <c r="E53" s="72"/>
      <c r="F53" s="73">
        <v>89448</v>
      </c>
      <c r="G53" s="73">
        <v>86256</v>
      </c>
      <c r="H53" s="73">
        <v>3192</v>
      </c>
      <c r="I53" s="74"/>
      <c r="J53" s="75"/>
      <c r="K53" s="76"/>
    </row>
    <row r="54" spans="1:11" ht="22.75" customHeight="1">
      <c r="A54" s="77"/>
      <c r="B54" s="78" t="s">
        <v>389</v>
      </c>
      <c r="C54" s="71"/>
      <c r="D54" s="71"/>
      <c r="E54" s="72"/>
      <c r="F54" s="73">
        <v>86048</v>
      </c>
      <c r="G54" s="73">
        <v>82856</v>
      </c>
      <c r="H54" s="73">
        <v>3192</v>
      </c>
      <c r="I54" s="74"/>
      <c r="J54" s="75"/>
      <c r="K54" s="76"/>
    </row>
    <row r="55" spans="1:11" ht="22.7" customHeight="1">
      <c r="A55" s="79"/>
      <c r="B55" s="80"/>
      <c r="C55" s="78" t="s">
        <v>339</v>
      </c>
      <c r="D55" s="71"/>
      <c r="E55" s="72"/>
      <c r="F55" s="73">
        <v>86048</v>
      </c>
      <c r="G55" s="73">
        <v>82856</v>
      </c>
      <c r="H55" s="73">
        <v>3192</v>
      </c>
      <c r="I55" s="74"/>
      <c r="J55" s="75"/>
      <c r="K55" s="76"/>
    </row>
    <row r="56" spans="1:11" ht="22.7" customHeight="1">
      <c r="A56" s="79"/>
      <c r="B56" s="81"/>
      <c r="C56" s="81"/>
      <c r="D56" s="78" t="s">
        <v>173</v>
      </c>
      <c r="E56" s="72"/>
      <c r="F56" s="73">
        <v>53206</v>
      </c>
      <c r="G56" s="73">
        <v>53206</v>
      </c>
      <c r="H56" s="73">
        <v>0</v>
      </c>
      <c r="I56" s="74"/>
      <c r="J56" s="75"/>
      <c r="K56" s="76"/>
    </row>
    <row r="57" spans="1:11" ht="22.7" customHeight="1">
      <c r="A57" s="79"/>
      <c r="B57" s="81"/>
      <c r="C57" s="81"/>
      <c r="D57" s="81"/>
      <c r="E57" s="82" t="s">
        <v>173</v>
      </c>
      <c r="F57" s="73">
        <v>40626</v>
      </c>
      <c r="G57" s="73">
        <v>40626</v>
      </c>
      <c r="H57" s="73">
        <v>0</v>
      </c>
      <c r="I57" s="74"/>
      <c r="J57" s="75"/>
      <c r="K57" s="76"/>
    </row>
    <row r="58" spans="1:11" ht="22.7" customHeight="1">
      <c r="A58" s="79"/>
      <c r="B58" s="81"/>
      <c r="C58" s="81"/>
      <c r="D58" s="81"/>
      <c r="E58" s="82" t="s">
        <v>169</v>
      </c>
      <c r="F58" s="73">
        <v>12580</v>
      </c>
      <c r="G58" s="73">
        <v>12580</v>
      </c>
      <c r="H58" s="73">
        <v>0</v>
      </c>
      <c r="I58" s="74"/>
      <c r="J58" s="75"/>
      <c r="K58" s="76"/>
    </row>
    <row r="59" spans="1:11" ht="22.75" customHeight="1">
      <c r="A59" s="79"/>
      <c r="B59" s="81"/>
      <c r="C59" s="81"/>
      <c r="D59" s="78" t="s">
        <v>386</v>
      </c>
      <c r="E59" s="72"/>
      <c r="F59" s="73">
        <v>6400</v>
      </c>
      <c r="G59" s="73">
        <v>6400</v>
      </c>
      <c r="H59" s="73">
        <v>0</v>
      </c>
      <c r="I59" s="74"/>
      <c r="J59" s="75"/>
      <c r="K59" s="76"/>
    </row>
    <row r="60" spans="1:11" ht="22.7" customHeight="1">
      <c r="A60" s="79"/>
      <c r="B60" s="81"/>
      <c r="C60" s="81"/>
      <c r="D60" s="81"/>
      <c r="E60" s="82" t="s">
        <v>361</v>
      </c>
      <c r="F60" s="73">
        <v>6400</v>
      </c>
      <c r="G60" s="73">
        <v>6400</v>
      </c>
      <c r="H60" s="73">
        <v>0</v>
      </c>
      <c r="I60" s="74"/>
      <c r="J60" s="75"/>
      <c r="K60" s="76"/>
    </row>
    <row r="61" spans="1:11" ht="22.7" customHeight="1">
      <c r="A61" s="79"/>
      <c r="B61" s="81"/>
      <c r="C61" s="81"/>
      <c r="D61" s="78" t="s">
        <v>336</v>
      </c>
      <c r="E61" s="72"/>
      <c r="F61" s="73">
        <v>9738</v>
      </c>
      <c r="G61" s="73">
        <v>6900</v>
      </c>
      <c r="H61" s="73">
        <v>2838</v>
      </c>
      <c r="I61" s="74"/>
      <c r="J61" s="75"/>
      <c r="K61" s="76"/>
    </row>
    <row r="62" spans="1:11" ht="22.7" customHeight="1">
      <c r="A62" s="79"/>
      <c r="B62" s="81"/>
      <c r="C62" s="81"/>
      <c r="D62" s="81"/>
      <c r="E62" s="82" t="s">
        <v>343</v>
      </c>
      <c r="F62" s="73">
        <v>9738</v>
      </c>
      <c r="G62" s="73">
        <v>6900</v>
      </c>
      <c r="H62" s="73">
        <v>2838</v>
      </c>
      <c r="I62" s="74" t="s">
        <v>3</v>
      </c>
      <c r="J62" s="83">
        <v>1036000</v>
      </c>
      <c r="K62" s="76"/>
    </row>
    <row r="63" spans="1:11" ht="22.75" customHeight="1">
      <c r="A63" s="79"/>
      <c r="B63" s="81"/>
      <c r="C63" s="81"/>
      <c r="D63" s="81"/>
      <c r="E63" s="84"/>
      <c r="F63" s="85"/>
      <c r="G63" s="85"/>
      <c r="H63" s="85"/>
      <c r="I63" s="74" t="s">
        <v>67</v>
      </c>
      <c r="J63" s="83">
        <v>1802000</v>
      </c>
      <c r="K63" s="76"/>
    </row>
    <row r="64" spans="1:11" ht="22.7" customHeight="1">
      <c r="A64" s="79"/>
      <c r="B64" s="81"/>
      <c r="C64" s="81"/>
      <c r="D64" s="78" t="s">
        <v>125</v>
      </c>
      <c r="E64" s="72"/>
      <c r="F64" s="73">
        <v>6204</v>
      </c>
      <c r="G64" s="73">
        <v>5850</v>
      </c>
      <c r="H64" s="73">
        <v>354</v>
      </c>
      <c r="I64" s="74"/>
      <c r="J64" s="75"/>
      <c r="K64" s="76"/>
    </row>
    <row r="65" spans="1:11" ht="22.7" customHeight="1">
      <c r="A65" s="79"/>
      <c r="B65" s="81"/>
      <c r="C65" s="81"/>
      <c r="D65" s="81"/>
      <c r="E65" s="82" t="s">
        <v>186</v>
      </c>
      <c r="F65" s="73">
        <v>6204</v>
      </c>
      <c r="G65" s="73">
        <v>5850</v>
      </c>
      <c r="H65" s="73">
        <v>354</v>
      </c>
      <c r="I65" s="74" t="s">
        <v>202</v>
      </c>
      <c r="J65" s="83">
        <v>354000</v>
      </c>
      <c r="K65" s="76"/>
    </row>
    <row r="66" spans="1:11" ht="22.7" customHeight="1">
      <c r="A66" s="79"/>
      <c r="B66" s="81"/>
      <c r="C66" s="81"/>
      <c r="D66" s="78" t="s">
        <v>652</v>
      </c>
      <c r="E66" s="72"/>
      <c r="F66" s="73">
        <v>10500</v>
      </c>
      <c r="G66" s="73">
        <v>10500</v>
      </c>
      <c r="H66" s="73">
        <v>0</v>
      </c>
      <c r="I66" s="74"/>
      <c r="J66" s="75"/>
      <c r="K66" s="76"/>
    </row>
    <row r="67" spans="1:11" ht="22.7" customHeight="1">
      <c r="A67" s="79"/>
      <c r="B67" s="81"/>
      <c r="C67" s="81"/>
      <c r="D67" s="81"/>
      <c r="E67" s="82" t="s">
        <v>651</v>
      </c>
      <c r="F67" s="73">
        <v>10500</v>
      </c>
      <c r="G67" s="73">
        <v>10500</v>
      </c>
      <c r="H67" s="73">
        <v>0</v>
      </c>
      <c r="I67" s="74"/>
      <c r="J67" s="75"/>
      <c r="K67" s="76"/>
    </row>
    <row r="68" spans="1:11" ht="22.75" customHeight="1">
      <c r="A68" s="77"/>
      <c r="B68" s="78" t="s">
        <v>345</v>
      </c>
      <c r="C68" s="71"/>
      <c r="D68" s="71"/>
      <c r="E68" s="72"/>
      <c r="F68" s="73">
        <v>3400</v>
      </c>
      <c r="G68" s="73">
        <v>3400</v>
      </c>
      <c r="H68" s="73">
        <v>0</v>
      </c>
      <c r="I68" s="74"/>
      <c r="J68" s="75"/>
      <c r="K68" s="76"/>
    </row>
    <row r="69" spans="1:11" ht="22.7" customHeight="1">
      <c r="A69" s="79"/>
      <c r="B69" s="80"/>
      <c r="C69" s="78" t="s">
        <v>387</v>
      </c>
      <c r="D69" s="71"/>
      <c r="E69" s="72"/>
      <c r="F69" s="73">
        <v>600</v>
      </c>
      <c r="G69" s="73">
        <v>600</v>
      </c>
      <c r="H69" s="73">
        <v>0</v>
      </c>
      <c r="I69" s="74"/>
      <c r="J69" s="75"/>
      <c r="K69" s="76"/>
    </row>
    <row r="70" spans="1:11" ht="22.7" customHeight="1">
      <c r="A70" s="79"/>
      <c r="B70" s="81"/>
      <c r="C70" s="81"/>
      <c r="D70" s="78" t="s">
        <v>387</v>
      </c>
      <c r="E70" s="72"/>
      <c r="F70" s="73">
        <v>600</v>
      </c>
      <c r="G70" s="73">
        <v>600</v>
      </c>
      <c r="H70" s="73">
        <v>0</v>
      </c>
      <c r="I70" s="74"/>
      <c r="J70" s="75"/>
      <c r="K70" s="76"/>
    </row>
    <row r="71" spans="1:11" ht="22.7" customHeight="1">
      <c r="A71" s="79"/>
      <c r="B71" s="81"/>
      <c r="C71" s="81"/>
      <c r="D71" s="81"/>
      <c r="E71" s="82" t="s">
        <v>122</v>
      </c>
      <c r="F71" s="73">
        <v>600</v>
      </c>
      <c r="G71" s="73">
        <v>600</v>
      </c>
      <c r="H71" s="73">
        <v>0</v>
      </c>
      <c r="I71" s="74"/>
      <c r="J71" s="75"/>
      <c r="K71" s="76"/>
    </row>
    <row r="72" spans="1:11" ht="22.75" customHeight="1">
      <c r="A72" s="86"/>
      <c r="B72" s="112"/>
      <c r="C72" s="90" t="s">
        <v>623</v>
      </c>
      <c r="D72" s="113"/>
      <c r="E72" s="91"/>
      <c r="F72" s="73">
        <v>200</v>
      </c>
      <c r="G72" s="73">
        <v>200</v>
      </c>
      <c r="H72" s="73">
        <v>0</v>
      </c>
      <c r="I72" s="74"/>
      <c r="J72" s="75"/>
      <c r="K72" s="76"/>
    </row>
    <row r="73" ht="24.25" customHeight="1"/>
    <row r="74" ht="2" customHeight="1"/>
    <row r="75" ht="5.8" customHeight="1"/>
    <row r="76" spans="1:11" ht="17.05" customHeight="1">
      <c r="A76" s="218" t="s">
        <v>279</v>
      </c>
      <c r="B76" s="218"/>
      <c r="C76" s="218"/>
      <c r="D76" s="218"/>
      <c r="E76" s="218"/>
      <c r="F76" s="218"/>
      <c r="G76" s="218"/>
      <c r="H76" s="218"/>
      <c r="I76" s="87" t="s">
        <v>128</v>
      </c>
      <c r="J76" s="202" t="s">
        <v>701</v>
      </c>
      <c r="K76" s="202"/>
    </row>
    <row r="77" ht="50.35" customHeight="1"/>
    <row r="78" spans="1:11" ht="32.05" customHeight="1">
      <c r="A78" s="203" t="s">
        <v>607</v>
      </c>
      <c r="B78" s="203"/>
      <c r="C78" s="203"/>
      <c r="D78" s="203"/>
      <c r="E78" s="203"/>
      <c r="F78" s="203"/>
      <c r="G78" s="203"/>
      <c r="H78" s="203"/>
      <c r="I78" s="203"/>
      <c r="J78" s="203"/>
      <c r="K78" s="203"/>
    </row>
    <row r="79" ht="13.4" customHeight="1"/>
    <row r="80" spans="1:11" ht="17" customHeight="1">
      <c r="A80" s="216" t="s">
        <v>108</v>
      </c>
      <c r="B80" s="216"/>
      <c r="C80" s="216"/>
      <c r="D80" s="216"/>
      <c r="E80" s="68" t="s">
        <v>162</v>
      </c>
      <c r="F80" s="217" t="s">
        <v>352</v>
      </c>
      <c r="G80" s="217"/>
      <c r="H80" s="217"/>
      <c r="I80" s="217"/>
      <c r="J80" s="217"/>
      <c r="K80" s="217"/>
    </row>
    <row r="81" spans="1:11" ht="22.7" customHeight="1">
      <c r="A81" s="214" t="s">
        <v>178</v>
      </c>
      <c r="B81" s="214"/>
      <c r="C81" s="214"/>
      <c r="D81" s="214"/>
      <c r="E81" s="214"/>
      <c r="F81" s="215" t="s">
        <v>106</v>
      </c>
      <c r="G81" s="215" t="s">
        <v>143</v>
      </c>
      <c r="H81" s="214" t="s">
        <v>182</v>
      </c>
      <c r="I81" s="214" t="s">
        <v>139</v>
      </c>
      <c r="J81" s="214"/>
      <c r="K81" s="214" t="s">
        <v>254</v>
      </c>
    </row>
    <row r="82" spans="1:11" ht="22.75" customHeight="1">
      <c r="A82" s="69" t="s">
        <v>256</v>
      </c>
      <c r="B82" s="69" t="s">
        <v>272</v>
      </c>
      <c r="C82" s="69" t="s">
        <v>284</v>
      </c>
      <c r="D82" s="69" t="s">
        <v>268</v>
      </c>
      <c r="E82" s="69" t="s">
        <v>37</v>
      </c>
      <c r="F82" s="215"/>
      <c r="G82" s="215"/>
      <c r="H82" s="214"/>
      <c r="I82" s="214"/>
      <c r="J82" s="214"/>
      <c r="K82" s="214"/>
    </row>
    <row r="83" spans="1:11" ht="22.7" customHeight="1">
      <c r="A83" s="88"/>
      <c r="B83" s="89"/>
      <c r="C83" s="89"/>
      <c r="D83" s="78" t="s">
        <v>624</v>
      </c>
      <c r="E83" s="72"/>
      <c r="F83" s="73">
        <v>200</v>
      </c>
      <c r="G83" s="73">
        <v>200</v>
      </c>
      <c r="H83" s="73">
        <v>0</v>
      </c>
      <c r="I83" s="74"/>
      <c r="J83" s="75"/>
      <c r="K83" s="76"/>
    </row>
    <row r="84" spans="1:11" ht="22.7" customHeight="1">
      <c r="A84" s="79"/>
      <c r="B84" s="81"/>
      <c r="C84" s="81"/>
      <c r="D84" s="81"/>
      <c r="E84" s="82" t="s">
        <v>624</v>
      </c>
      <c r="F84" s="73">
        <v>200</v>
      </c>
      <c r="G84" s="73">
        <v>200</v>
      </c>
      <c r="H84" s="73">
        <v>0</v>
      </c>
      <c r="I84" s="74"/>
      <c r="J84" s="75"/>
      <c r="K84" s="76"/>
    </row>
    <row r="85" spans="1:11" ht="22.7" customHeight="1">
      <c r="A85" s="79"/>
      <c r="B85" s="80"/>
      <c r="C85" s="78" t="s">
        <v>653</v>
      </c>
      <c r="D85" s="71"/>
      <c r="E85" s="72"/>
      <c r="F85" s="73">
        <v>2600</v>
      </c>
      <c r="G85" s="73">
        <v>2600</v>
      </c>
      <c r="H85" s="73">
        <v>0</v>
      </c>
      <c r="I85" s="74"/>
      <c r="J85" s="75"/>
      <c r="K85" s="76"/>
    </row>
    <row r="86" spans="1:11" ht="22.7" customHeight="1">
      <c r="A86" s="79"/>
      <c r="B86" s="81"/>
      <c r="C86" s="81"/>
      <c r="D86" s="78" t="s">
        <v>170</v>
      </c>
      <c r="E86" s="72"/>
      <c r="F86" s="73">
        <v>1200</v>
      </c>
      <c r="G86" s="73">
        <v>1200</v>
      </c>
      <c r="H86" s="73">
        <v>0</v>
      </c>
      <c r="I86" s="74"/>
      <c r="J86" s="75"/>
      <c r="K86" s="76"/>
    </row>
    <row r="87" spans="1:11" ht="22.75" customHeight="1">
      <c r="A87" s="79"/>
      <c r="B87" s="81"/>
      <c r="C87" s="81"/>
      <c r="D87" s="81"/>
      <c r="E87" s="82" t="s">
        <v>170</v>
      </c>
      <c r="F87" s="73">
        <v>1200</v>
      </c>
      <c r="G87" s="73">
        <v>1200</v>
      </c>
      <c r="H87" s="73">
        <v>0</v>
      </c>
      <c r="I87" s="74"/>
      <c r="J87" s="75"/>
      <c r="K87" s="76"/>
    </row>
    <row r="88" spans="1:11" ht="22.7" customHeight="1">
      <c r="A88" s="79"/>
      <c r="B88" s="81"/>
      <c r="C88" s="81"/>
      <c r="D88" s="78" t="s">
        <v>388</v>
      </c>
      <c r="E88" s="72"/>
      <c r="F88" s="73">
        <v>1400</v>
      </c>
      <c r="G88" s="73">
        <v>1400</v>
      </c>
      <c r="H88" s="73">
        <v>0</v>
      </c>
      <c r="I88" s="74"/>
      <c r="J88" s="75"/>
      <c r="K88" s="76"/>
    </row>
    <row r="89" spans="1:11" ht="22.7" customHeight="1">
      <c r="A89" s="79"/>
      <c r="B89" s="81"/>
      <c r="C89" s="81"/>
      <c r="D89" s="81"/>
      <c r="E89" s="82" t="s">
        <v>338</v>
      </c>
      <c r="F89" s="73">
        <v>1400</v>
      </c>
      <c r="G89" s="73">
        <v>1400</v>
      </c>
      <c r="H89" s="73">
        <v>0</v>
      </c>
      <c r="I89" s="74"/>
      <c r="J89" s="75"/>
      <c r="K89" s="76"/>
    </row>
    <row r="90" spans="1:11" ht="22.7" customHeight="1">
      <c r="A90" s="70" t="s">
        <v>149</v>
      </c>
      <c r="B90" s="71"/>
      <c r="C90" s="71"/>
      <c r="D90" s="71"/>
      <c r="E90" s="72"/>
      <c r="F90" s="73">
        <v>23544</v>
      </c>
      <c r="G90" s="73">
        <v>13000</v>
      </c>
      <c r="H90" s="73">
        <v>10544</v>
      </c>
      <c r="I90" s="74"/>
      <c r="J90" s="75"/>
      <c r="K90" s="76"/>
    </row>
    <row r="91" spans="1:11" ht="22.75" customHeight="1">
      <c r="A91" s="77"/>
      <c r="B91" s="78" t="s">
        <v>385</v>
      </c>
      <c r="C91" s="71"/>
      <c r="D91" s="71"/>
      <c r="E91" s="72"/>
      <c r="F91" s="73">
        <v>23544</v>
      </c>
      <c r="G91" s="73">
        <v>13000</v>
      </c>
      <c r="H91" s="73">
        <v>10544</v>
      </c>
      <c r="I91" s="74"/>
      <c r="J91" s="75"/>
      <c r="K91" s="76"/>
    </row>
    <row r="92" spans="1:11" ht="22.7" customHeight="1">
      <c r="A92" s="79"/>
      <c r="B92" s="80"/>
      <c r="C92" s="78" t="s">
        <v>384</v>
      </c>
      <c r="D92" s="71"/>
      <c r="E92" s="72"/>
      <c r="F92" s="73">
        <v>19175</v>
      </c>
      <c r="G92" s="73">
        <v>10000</v>
      </c>
      <c r="H92" s="73">
        <v>9175</v>
      </c>
      <c r="I92" s="74"/>
      <c r="J92" s="75"/>
      <c r="K92" s="76"/>
    </row>
    <row r="93" spans="1:11" ht="22.7" customHeight="1">
      <c r="A93" s="79"/>
      <c r="B93" s="81"/>
      <c r="C93" s="81"/>
      <c r="D93" s="78" t="s">
        <v>384</v>
      </c>
      <c r="E93" s="72"/>
      <c r="F93" s="73">
        <v>19175</v>
      </c>
      <c r="G93" s="73">
        <v>10000</v>
      </c>
      <c r="H93" s="73">
        <v>9175</v>
      </c>
      <c r="I93" s="74"/>
      <c r="J93" s="75"/>
      <c r="K93" s="76"/>
    </row>
    <row r="94" spans="1:11" ht="22.7" customHeight="1">
      <c r="A94" s="79"/>
      <c r="B94" s="81"/>
      <c r="C94" s="81"/>
      <c r="D94" s="81"/>
      <c r="E94" s="82" t="s">
        <v>384</v>
      </c>
      <c r="F94" s="73">
        <v>19175</v>
      </c>
      <c r="G94" s="73">
        <v>10000</v>
      </c>
      <c r="H94" s="73">
        <v>9175</v>
      </c>
      <c r="I94" s="74" t="s">
        <v>68</v>
      </c>
      <c r="J94" s="83">
        <v>9175000</v>
      </c>
      <c r="K94" s="76"/>
    </row>
    <row r="95" spans="1:11" ht="22.7" customHeight="1">
      <c r="A95" s="79"/>
      <c r="B95" s="80"/>
      <c r="C95" s="78" t="s">
        <v>230</v>
      </c>
      <c r="D95" s="71"/>
      <c r="E95" s="72"/>
      <c r="F95" s="73">
        <v>4369</v>
      </c>
      <c r="G95" s="73">
        <v>3000</v>
      </c>
      <c r="H95" s="73">
        <v>1369</v>
      </c>
      <c r="I95" s="74"/>
      <c r="J95" s="75"/>
      <c r="K95" s="76"/>
    </row>
    <row r="96" spans="1:11" ht="22.75" customHeight="1">
      <c r="A96" s="79"/>
      <c r="B96" s="81"/>
      <c r="C96" s="81"/>
      <c r="D96" s="78" t="s">
        <v>225</v>
      </c>
      <c r="E96" s="72"/>
      <c r="F96" s="73">
        <v>4369</v>
      </c>
      <c r="G96" s="73">
        <v>3000</v>
      </c>
      <c r="H96" s="73">
        <v>1369</v>
      </c>
      <c r="I96" s="74"/>
      <c r="J96" s="75"/>
      <c r="K96" s="76"/>
    </row>
    <row r="97" spans="1:11" ht="22.7" customHeight="1">
      <c r="A97" s="79"/>
      <c r="B97" s="81"/>
      <c r="C97" s="81"/>
      <c r="D97" s="81"/>
      <c r="E97" s="82" t="s">
        <v>225</v>
      </c>
      <c r="F97" s="73">
        <v>4369</v>
      </c>
      <c r="G97" s="73">
        <v>3000</v>
      </c>
      <c r="H97" s="73">
        <v>1369</v>
      </c>
      <c r="I97" s="74" t="s">
        <v>69</v>
      </c>
      <c r="J97" s="83">
        <v>1369000</v>
      </c>
      <c r="K97" s="76"/>
    </row>
    <row r="98" spans="1:11" ht="22.7" customHeight="1">
      <c r="A98" s="214" t="s">
        <v>147</v>
      </c>
      <c r="B98" s="214"/>
      <c r="C98" s="214"/>
      <c r="D98" s="214"/>
      <c r="E98" s="214"/>
      <c r="F98" s="73">
        <v>1271140</v>
      </c>
      <c r="G98" s="92">
        <v>738803</v>
      </c>
      <c r="H98" s="92">
        <v>532337</v>
      </c>
      <c r="I98" s="93"/>
      <c r="J98" s="94"/>
      <c r="K98" s="95"/>
    </row>
    <row r="99" ht="296.8" customHeight="1"/>
    <row r="100" ht="2" customHeight="1"/>
    <row r="101" ht="5.8" customHeight="1"/>
    <row r="102" spans="1:11" ht="17.05" customHeight="1">
      <c r="A102" s="218" t="s">
        <v>281</v>
      </c>
      <c r="B102" s="218"/>
      <c r="C102" s="218"/>
      <c r="D102" s="218"/>
      <c r="E102" s="218"/>
      <c r="F102" s="218"/>
      <c r="G102" s="218"/>
      <c r="H102" s="218"/>
      <c r="I102" s="87" t="s">
        <v>128</v>
      </c>
      <c r="J102" s="202" t="s">
        <v>701</v>
      </c>
      <c r="K102" s="202"/>
    </row>
  </sheetData>
  <mergeCells count="34">
    <mergeCell ref="A2:K2"/>
    <mergeCell ref="A5:E5"/>
    <mergeCell ref="F5:F6"/>
    <mergeCell ref="G5:G6"/>
    <mergeCell ref="H5:H6"/>
    <mergeCell ref="I5:J6"/>
    <mergeCell ref="K5:K6"/>
    <mergeCell ref="A4:D4"/>
    <mergeCell ref="F4:K4"/>
    <mergeCell ref="A38:H38"/>
    <mergeCell ref="J38:K38"/>
    <mergeCell ref="A40:K40"/>
    <mergeCell ref="A43:E43"/>
    <mergeCell ref="F43:F44"/>
    <mergeCell ref="G43:G44"/>
    <mergeCell ref="H43:H44"/>
    <mergeCell ref="I43:J44"/>
    <mergeCell ref="K43:K44"/>
    <mergeCell ref="A42:D42"/>
    <mergeCell ref="F42:K42"/>
    <mergeCell ref="A76:H76"/>
    <mergeCell ref="J76:K76"/>
    <mergeCell ref="A78:K78"/>
    <mergeCell ref="A81:E81"/>
    <mergeCell ref="F81:F82"/>
    <mergeCell ref="G81:G82"/>
    <mergeCell ref="H81:H82"/>
    <mergeCell ref="I81:J82"/>
    <mergeCell ref="K81:K82"/>
    <mergeCell ref="A80:D80"/>
    <mergeCell ref="F80:K80"/>
    <mergeCell ref="A98:E98"/>
    <mergeCell ref="A102:H102"/>
    <mergeCell ref="J102:K102"/>
  </mergeCells>
  <printOptions/>
  <pageMargins left="0" right="0" top="0" bottom="0" header="0" footer="0"/>
  <pageSetup horizontalDpi="600" verticalDpi="600" orientation="portrait" paperSize="9" copies="1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J734"/>
  <sheetViews>
    <sheetView zoomScaleSheetLayoutView="100" workbookViewId="0" topLeftCell="A1">
      <selection activeCell="A25" sqref="A25"/>
    </sheetView>
  </sheetViews>
  <sheetFormatPr defaultColWidth="9.10546875" defaultRowHeight="13.5"/>
  <cols>
    <col min="1" max="3" width="3.10546875" style="102" customWidth="1"/>
    <col min="4" max="4" width="4.77734375" style="102" customWidth="1"/>
    <col min="5" max="5" width="12.5546875" style="102" customWidth="1"/>
    <col min="6" max="8" width="5.99609375" style="102" customWidth="1"/>
    <col min="9" max="9" width="22.77734375" style="102" customWidth="1"/>
    <col min="10" max="10" width="10.5546875" style="102" customWidth="1"/>
  </cols>
  <sheetData>
    <row r="1" ht="20.1" customHeight="1"/>
    <row r="2" spans="1:10" ht="32.05" customHeight="1">
      <c r="A2" s="203" t="s">
        <v>470</v>
      </c>
      <c r="B2" s="203"/>
      <c r="C2" s="203"/>
      <c r="D2" s="203"/>
      <c r="E2" s="203"/>
      <c r="F2" s="203"/>
      <c r="G2" s="203"/>
      <c r="H2" s="203"/>
      <c r="I2" s="203"/>
      <c r="J2" s="203"/>
    </row>
    <row r="3" ht="10.5" customHeight="1"/>
    <row r="4" spans="1:10" ht="17.05" customHeight="1">
      <c r="A4" s="202" t="s">
        <v>108</v>
      </c>
      <c r="B4" s="202"/>
      <c r="C4" s="202"/>
      <c r="D4" s="202"/>
      <c r="E4" s="67" t="s">
        <v>162</v>
      </c>
      <c r="F4" s="218" t="s">
        <v>352</v>
      </c>
      <c r="G4" s="218"/>
      <c r="H4" s="218"/>
      <c r="I4" s="218"/>
      <c r="J4" s="218"/>
    </row>
    <row r="5" spans="1:10" ht="22.7" customHeight="1">
      <c r="A5" s="214" t="s">
        <v>271</v>
      </c>
      <c r="B5" s="214"/>
      <c r="C5" s="214"/>
      <c r="D5" s="214"/>
      <c r="E5" s="214"/>
      <c r="F5" s="215" t="s">
        <v>106</v>
      </c>
      <c r="G5" s="215" t="s">
        <v>143</v>
      </c>
      <c r="H5" s="215" t="s">
        <v>192</v>
      </c>
      <c r="I5" s="214" t="s">
        <v>139</v>
      </c>
      <c r="J5" s="214"/>
    </row>
    <row r="6" spans="1:10" ht="22.7" customHeight="1">
      <c r="A6" s="96" t="s">
        <v>261</v>
      </c>
      <c r="B6" s="96" t="s">
        <v>275</v>
      </c>
      <c r="C6" s="96" t="s">
        <v>251</v>
      </c>
      <c r="D6" s="96" t="s">
        <v>38</v>
      </c>
      <c r="E6" s="96" t="s">
        <v>37</v>
      </c>
      <c r="F6" s="215"/>
      <c r="G6" s="215"/>
      <c r="H6" s="215"/>
      <c r="I6" s="214"/>
      <c r="J6" s="214"/>
    </row>
    <row r="7" spans="1:10" ht="22.75" customHeight="1">
      <c r="A7" s="78" t="s">
        <v>306</v>
      </c>
      <c r="B7" s="71"/>
      <c r="C7" s="71"/>
      <c r="D7" s="71"/>
      <c r="E7" s="72"/>
      <c r="F7" s="97">
        <v>71278</v>
      </c>
      <c r="G7" s="97">
        <v>20680</v>
      </c>
      <c r="H7" s="97">
        <v>50598</v>
      </c>
      <c r="I7" s="82"/>
      <c r="J7" s="98"/>
    </row>
    <row r="8" spans="1:10" ht="22.7" customHeight="1">
      <c r="A8" s="80"/>
      <c r="B8" s="78" t="s">
        <v>311</v>
      </c>
      <c r="C8" s="71"/>
      <c r="D8" s="71"/>
      <c r="E8" s="72"/>
      <c r="F8" s="97">
        <v>20160</v>
      </c>
      <c r="G8" s="97">
        <v>20160</v>
      </c>
      <c r="H8" s="97">
        <v>0</v>
      </c>
      <c r="I8" s="82"/>
      <c r="J8" s="98"/>
    </row>
    <row r="9" spans="1:10" ht="22.7" customHeight="1">
      <c r="A9" s="99"/>
      <c r="B9" s="80"/>
      <c r="C9" s="78" t="s">
        <v>61</v>
      </c>
      <c r="D9" s="71"/>
      <c r="E9" s="72"/>
      <c r="F9" s="97">
        <v>20160</v>
      </c>
      <c r="G9" s="97">
        <v>20160</v>
      </c>
      <c r="H9" s="97">
        <v>0</v>
      </c>
      <c r="I9" s="82"/>
      <c r="J9" s="98"/>
    </row>
    <row r="10" spans="1:10" ht="22.7" customHeight="1">
      <c r="A10" s="99"/>
      <c r="B10" s="81"/>
      <c r="C10" s="81"/>
      <c r="D10" s="78" t="s">
        <v>174</v>
      </c>
      <c r="E10" s="72"/>
      <c r="F10" s="97">
        <v>19800</v>
      </c>
      <c r="G10" s="97">
        <v>19800</v>
      </c>
      <c r="H10" s="97">
        <v>0</v>
      </c>
      <c r="I10" s="82"/>
      <c r="J10" s="98"/>
    </row>
    <row r="11" spans="1:10" ht="22.7" customHeight="1">
      <c r="A11" s="99"/>
      <c r="B11" s="81"/>
      <c r="C11" s="81"/>
      <c r="D11" s="81"/>
      <c r="E11" s="82" t="s">
        <v>61</v>
      </c>
      <c r="F11" s="97">
        <v>19800</v>
      </c>
      <c r="G11" s="97">
        <v>19800</v>
      </c>
      <c r="H11" s="97">
        <v>0</v>
      </c>
      <c r="I11" s="82" t="s">
        <v>283</v>
      </c>
      <c r="J11" s="98"/>
    </row>
    <row r="12" spans="1:10" ht="22.75" customHeight="1">
      <c r="A12" s="99"/>
      <c r="B12" s="81"/>
      <c r="C12" s="81"/>
      <c r="D12" s="78" t="s">
        <v>295</v>
      </c>
      <c r="E12" s="72"/>
      <c r="F12" s="97">
        <v>360</v>
      </c>
      <c r="G12" s="97">
        <v>360</v>
      </c>
      <c r="H12" s="97">
        <v>0</v>
      </c>
      <c r="I12" s="82"/>
      <c r="J12" s="98"/>
    </row>
    <row r="13" spans="1:10" ht="22.7" customHeight="1">
      <c r="A13" s="99"/>
      <c r="B13" s="81"/>
      <c r="C13" s="81"/>
      <c r="D13" s="81"/>
      <c r="E13" s="82" t="s">
        <v>61</v>
      </c>
      <c r="F13" s="97">
        <v>360</v>
      </c>
      <c r="G13" s="97">
        <v>360</v>
      </c>
      <c r="H13" s="97">
        <v>0</v>
      </c>
      <c r="I13" s="82" t="s">
        <v>283</v>
      </c>
      <c r="J13" s="98"/>
    </row>
    <row r="14" spans="1:10" ht="22.7" customHeight="1">
      <c r="A14" s="80"/>
      <c r="B14" s="78" t="s">
        <v>216</v>
      </c>
      <c r="C14" s="71"/>
      <c r="D14" s="71"/>
      <c r="E14" s="72"/>
      <c r="F14" s="97">
        <v>51118</v>
      </c>
      <c r="G14" s="97">
        <v>520</v>
      </c>
      <c r="H14" s="97">
        <v>50598</v>
      </c>
      <c r="I14" s="82"/>
      <c r="J14" s="98"/>
    </row>
    <row r="15" spans="1:10" ht="22.7" customHeight="1">
      <c r="A15" s="99"/>
      <c r="B15" s="80"/>
      <c r="C15" s="78" t="s">
        <v>551</v>
      </c>
      <c r="D15" s="71"/>
      <c r="E15" s="72"/>
      <c r="F15" s="97">
        <v>51118</v>
      </c>
      <c r="G15" s="97">
        <v>520</v>
      </c>
      <c r="H15" s="97">
        <v>50598</v>
      </c>
      <c r="I15" s="82"/>
      <c r="J15" s="98"/>
    </row>
    <row r="16" spans="1:10" ht="22.75" customHeight="1">
      <c r="A16" s="99"/>
      <c r="B16" s="81"/>
      <c r="C16" s="81"/>
      <c r="D16" s="78" t="s">
        <v>447</v>
      </c>
      <c r="E16" s="72"/>
      <c r="F16" s="97">
        <v>520</v>
      </c>
      <c r="G16" s="97">
        <v>520</v>
      </c>
      <c r="H16" s="97">
        <v>0</v>
      </c>
      <c r="I16" s="82"/>
      <c r="J16" s="98"/>
    </row>
    <row r="17" spans="1:10" ht="22.7" customHeight="1">
      <c r="A17" s="99"/>
      <c r="B17" s="81"/>
      <c r="C17" s="81"/>
      <c r="D17" s="81"/>
      <c r="E17" s="82" t="s">
        <v>309</v>
      </c>
      <c r="F17" s="97">
        <v>520</v>
      </c>
      <c r="G17" s="97">
        <v>520</v>
      </c>
      <c r="H17" s="97">
        <v>0</v>
      </c>
      <c r="I17" s="82" t="s">
        <v>283</v>
      </c>
      <c r="J17" s="98"/>
    </row>
    <row r="18" spans="1:10" ht="22.7" customHeight="1">
      <c r="A18" s="99"/>
      <c r="B18" s="81"/>
      <c r="C18" s="81"/>
      <c r="D18" s="78" t="s">
        <v>698</v>
      </c>
      <c r="E18" s="72"/>
      <c r="F18" s="97">
        <v>50598</v>
      </c>
      <c r="G18" s="97">
        <v>0</v>
      </c>
      <c r="H18" s="97">
        <v>50598</v>
      </c>
      <c r="I18" s="82"/>
      <c r="J18" s="98"/>
    </row>
    <row r="19" spans="1:10" ht="22.7" customHeight="1">
      <c r="A19" s="99"/>
      <c r="B19" s="81"/>
      <c r="C19" s="81"/>
      <c r="D19" s="81"/>
      <c r="E19" s="82" t="s">
        <v>309</v>
      </c>
      <c r="F19" s="97">
        <v>9100</v>
      </c>
      <c r="G19" s="97">
        <v>0</v>
      </c>
      <c r="H19" s="97">
        <v>9100</v>
      </c>
      <c r="I19" s="82" t="s">
        <v>616</v>
      </c>
      <c r="J19" s="100">
        <v>9100000</v>
      </c>
    </row>
    <row r="20" spans="1:10" ht="22.7" customHeight="1">
      <c r="A20" s="99"/>
      <c r="B20" s="81"/>
      <c r="C20" s="81"/>
      <c r="D20" s="81"/>
      <c r="E20" s="82" t="s">
        <v>370</v>
      </c>
      <c r="F20" s="97">
        <v>41498</v>
      </c>
      <c r="G20" s="97">
        <v>0</v>
      </c>
      <c r="H20" s="97">
        <v>41498</v>
      </c>
      <c r="I20" s="82" t="s">
        <v>203</v>
      </c>
      <c r="J20" s="100">
        <v>7522000</v>
      </c>
    </row>
    <row r="21" spans="1:10" ht="22.75" customHeight="1">
      <c r="A21" s="99"/>
      <c r="B21" s="81"/>
      <c r="C21" s="81"/>
      <c r="D21" s="81"/>
      <c r="E21" s="84"/>
      <c r="F21" s="101"/>
      <c r="G21" s="101"/>
      <c r="H21" s="101"/>
      <c r="I21" s="82" t="s">
        <v>24</v>
      </c>
      <c r="J21" s="100">
        <v>3542000</v>
      </c>
    </row>
    <row r="22" spans="1:10" ht="22.7" customHeight="1">
      <c r="A22" s="99"/>
      <c r="B22" s="81"/>
      <c r="C22" s="81"/>
      <c r="D22" s="81"/>
      <c r="E22" s="84"/>
      <c r="F22" s="101"/>
      <c r="G22" s="101"/>
      <c r="H22" s="101"/>
      <c r="I22" s="82" t="s">
        <v>27</v>
      </c>
      <c r="J22" s="100">
        <v>18027000</v>
      </c>
    </row>
    <row r="23" spans="1:10" ht="22.7" customHeight="1">
      <c r="A23" s="99"/>
      <c r="B23" s="81"/>
      <c r="C23" s="81"/>
      <c r="D23" s="81"/>
      <c r="E23" s="84"/>
      <c r="F23" s="101"/>
      <c r="G23" s="101"/>
      <c r="H23" s="101"/>
      <c r="I23" s="82" t="s">
        <v>615</v>
      </c>
      <c r="J23" s="100">
        <v>3960000</v>
      </c>
    </row>
    <row r="24" spans="1:10" ht="22.7" customHeight="1">
      <c r="A24" s="99"/>
      <c r="B24" s="81"/>
      <c r="C24" s="81"/>
      <c r="D24" s="81"/>
      <c r="E24" s="84"/>
      <c r="F24" s="101"/>
      <c r="G24" s="101"/>
      <c r="H24" s="101"/>
      <c r="I24" s="82" t="s">
        <v>204</v>
      </c>
      <c r="J24" s="100">
        <v>3497000</v>
      </c>
    </row>
    <row r="25" spans="1:10" ht="22.75" customHeight="1">
      <c r="A25" s="99"/>
      <c r="B25" s="81"/>
      <c r="C25" s="81"/>
      <c r="D25" s="81"/>
      <c r="E25" s="84"/>
      <c r="F25" s="101"/>
      <c r="G25" s="101"/>
      <c r="H25" s="101"/>
      <c r="I25" s="82" t="s">
        <v>614</v>
      </c>
      <c r="J25" s="100">
        <v>4950000</v>
      </c>
    </row>
    <row r="26" spans="1:10" ht="22.7" customHeight="1">
      <c r="A26" s="78" t="s">
        <v>215</v>
      </c>
      <c r="B26" s="71"/>
      <c r="C26" s="71"/>
      <c r="D26" s="71"/>
      <c r="E26" s="72"/>
      <c r="F26" s="97">
        <v>470493</v>
      </c>
      <c r="G26" s="97">
        <v>350476</v>
      </c>
      <c r="H26" s="97">
        <v>120017</v>
      </c>
      <c r="I26" s="82"/>
      <c r="J26" s="98"/>
    </row>
    <row r="27" spans="1:10" ht="22.7" customHeight="1">
      <c r="A27" s="80"/>
      <c r="B27" s="78" t="s">
        <v>102</v>
      </c>
      <c r="C27" s="71"/>
      <c r="D27" s="71"/>
      <c r="E27" s="72"/>
      <c r="F27" s="97">
        <v>382683</v>
      </c>
      <c r="G27" s="97">
        <v>324526</v>
      </c>
      <c r="H27" s="97">
        <v>58157</v>
      </c>
      <c r="I27" s="82"/>
      <c r="J27" s="98"/>
    </row>
    <row r="28" spans="1:10" ht="22.7" customHeight="1">
      <c r="A28" s="99"/>
      <c r="B28" s="80"/>
      <c r="C28" s="78" t="s">
        <v>392</v>
      </c>
      <c r="D28" s="71"/>
      <c r="E28" s="72"/>
      <c r="F28" s="97">
        <v>382683</v>
      </c>
      <c r="G28" s="97">
        <v>324526</v>
      </c>
      <c r="H28" s="97">
        <v>58157</v>
      </c>
      <c r="I28" s="82"/>
      <c r="J28" s="98"/>
    </row>
    <row r="29" spans="1:10" ht="22.7" customHeight="1">
      <c r="A29" s="99"/>
      <c r="B29" s="81"/>
      <c r="C29" s="81"/>
      <c r="D29" s="78" t="s">
        <v>448</v>
      </c>
      <c r="E29" s="72"/>
      <c r="F29" s="97">
        <v>11709</v>
      </c>
      <c r="G29" s="97">
        <v>2736</v>
      </c>
      <c r="H29" s="97">
        <v>8973</v>
      </c>
      <c r="I29" s="82"/>
      <c r="J29" s="98"/>
    </row>
    <row r="30" spans="1:10" ht="22.75" customHeight="1">
      <c r="A30" s="99"/>
      <c r="B30" s="81"/>
      <c r="C30" s="81"/>
      <c r="D30" s="81"/>
      <c r="E30" s="82" t="s">
        <v>331</v>
      </c>
      <c r="F30" s="97">
        <v>11709</v>
      </c>
      <c r="G30" s="97">
        <v>2736</v>
      </c>
      <c r="H30" s="97">
        <v>8973</v>
      </c>
      <c r="I30" s="82" t="s">
        <v>21</v>
      </c>
      <c r="J30" s="100">
        <v>2973000</v>
      </c>
    </row>
    <row r="31" spans="1:10" ht="22.7" customHeight="1">
      <c r="A31" s="99"/>
      <c r="B31" s="81"/>
      <c r="C31" s="81"/>
      <c r="D31" s="81"/>
      <c r="E31" s="84"/>
      <c r="F31" s="101"/>
      <c r="G31" s="101"/>
      <c r="H31" s="101"/>
      <c r="I31" s="82" t="s">
        <v>72</v>
      </c>
      <c r="J31" s="100">
        <v>5500000</v>
      </c>
    </row>
    <row r="32" spans="1:10" ht="22.7" customHeight="1">
      <c r="A32" s="99"/>
      <c r="B32" s="81"/>
      <c r="C32" s="81"/>
      <c r="D32" s="81"/>
      <c r="E32" s="84"/>
      <c r="F32" s="101"/>
      <c r="G32" s="101"/>
      <c r="H32" s="101"/>
      <c r="I32" s="82" t="s">
        <v>548</v>
      </c>
      <c r="J32" s="100">
        <v>500000</v>
      </c>
    </row>
    <row r="33" spans="1:10" ht="22.7" customHeight="1">
      <c r="A33" s="99"/>
      <c r="B33" s="81"/>
      <c r="C33" s="81"/>
      <c r="D33" s="78" t="s">
        <v>459</v>
      </c>
      <c r="E33" s="72"/>
      <c r="F33" s="97">
        <v>5388</v>
      </c>
      <c r="G33" s="97">
        <v>3288</v>
      </c>
      <c r="H33" s="97">
        <v>2100</v>
      </c>
      <c r="I33" s="82"/>
      <c r="J33" s="98"/>
    </row>
    <row r="34" spans="1:10" ht="22.75" customHeight="1">
      <c r="A34" s="99"/>
      <c r="B34" s="81"/>
      <c r="C34" s="81"/>
      <c r="D34" s="81"/>
      <c r="E34" s="82" t="s">
        <v>331</v>
      </c>
      <c r="F34" s="97">
        <v>5388</v>
      </c>
      <c r="G34" s="97">
        <v>3288</v>
      </c>
      <c r="H34" s="97">
        <v>2100</v>
      </c>
      <c r="I34" s="82" t="s">
        <v>17</v>
      </c>
      <c r="J34" s="100">
        <v>1000000</v>
      </c>
    </row>
    <row r="35" ht="2" customHeight="1"/>
    <row r="36" ht="25.05" customHeight="1"/>
    <row r="37" ht="2" customHeight="1"/>
    <row r="38" ht="5.85" customHeight="1"/>
    <row r="39" spans="1:10" ht="17.05" customHeight="1">
      <c r="A39" s="218" t="s">
        <v>260</v>
      </c>
      <c r="B39" s="218"/>
      <c r="C39" s="218"/>
      <c r="D39" s="218"/>
      <c r="E39" s="218"/>
      <c r="F39" s="218"/>
      <c r="G39" s="218"/>
      <c r="H39" s="218"/>
      <c r="I39" s="87" t="s">
        <v>128</v>
      </c>
      <c r="J39" s="67" t="s">
        <v>701</v>
      </c>
    </row>
    <row r="40" ht="50.35" customHeight="1"/>
    <row r="41" spans="1:10" ht="32.05" customHeight="1">
      <c r="A41" s="203" t="s">
        <v>470</v>
      </c>
      <c r="B41" s="203"/>
      <c r="C41" s="203"/>
      <c r="D41" s="203"/>
      <c r="E41" s="203"/>
      <c r="F41" s="203"/>
      <c r="G41" s="203"/>
      <c r="H41" s="203"/>
      <c r="I41" s="203"/>
      <c r="J41" s="203"/>
    </row>
    <row r="42" ht="10.5" customHeight="1"/>
    <row r="43" spans="1:10" ht="17.05" customHeight="1">
      <c r="A43" s="202" t="s">
        <v>108</v>
      </c>
      <c r="B43" s="202"/>
      <c r="C43" s="202"/>
      <c r="D43" s="202"/>
      <c r="E43" s="67" t="s">
        <v>162</v>
      </c>
      <c r="F43" s="218" t="s">
        <v>352</v>
      </c>
      <c r="G43" s="218"/>
      <c r="H43" s="218"/>
      <c r="I43" s="218"/>
      <c r="J43" s="218"/>
    </row>
    <row r="44" spans="1:10" ht="22.7" customHeight="1">
      <c r="A44" s="214" t="s">
        <v>271</v>
      </c>
      <c r="B44" s="214"/>
      <c r="C44" s="214"/>
      <c r="D44" s="214"/>
      <c r="E44" s="214"/>
      <c r="F44" s="215" t="s">
        <v>106</v>
      </c>
      <c r="G44" s="215" t="s">
        <v>143</v>
      </c>
      <c r="H44" s="215" t="s">
        <v>192</v>
      </c>
      <c r="I44" s="214" t="s">
        <v>139</v>
      </c>
      <c r="J44" s="214"/>
    </row>
    <row r="45" spans="1:10" ht="22.75" customHeight="1">
      <c r="A45" s="96" t="s">
        <v>261</v>
      </c>
      <c r="B45" s="96" t="s">
        <v>275</v>
      </c>
      <c r="C45" s="96" t="s">
        <v>251</v>
      </c>
      <c r="D45" s="96" t="s">
        <v>38</v>
      </c>
      <c r="E45" s="96" t="s">
        <v>37</v>
      </c>
      <c r="F45" s="215"/>
      <c r="G45" s="215"/>
      <c r="H45" s="215"/>
      <c r="I45" s="214"/>
      <c r="J45" s="214"/>
    </row>
    <row r="46" spans="1:10" ht="22.7" customHeight="1">
      <c r="A46" s="99"/>
      <c r="B46" s="81"/>
      <c r="C46" s="81"/>
      <c r="D46" s="81"/>
      <c r="E46" s="84"/>
      <c r="F46" s="101"/>
      <c r="G46" s="101"/>
      <c r="H46" s="101"/>
      <c r="I46" s="82" t="s">
        <v>28</v>
      </c>
      <c r="J46" s="100">
        <v>1100000</v>
      </c>
    </row>
    <row r="47" spans="1:10" ht="22.7" customHeight="1">
      <c r="A47" s="99"/>
      <c r="B47" s="81"/>
      <c r="C47" s="81"/>
      <c r="D47" s="78" t="s">
        <v>446</v>
      </c>
      <c r="E47" s="72"/>
      <c r="F47" s="97">
        <v>74476</v>
      </c>
      <c r="G47" s="97">
        <v>74066</v>
      </c>
      <c r="H47" s="97">
        <v>410</v>
      </c>
      <c r="I47" s="82"/>
      <c r="J47" s="98"/>
    </row>
    <row r="48" spans="1:10" ht="22.7" customHeight="1">
      <c r="A48" s="99"/>
      <c r="B48" s="81"/>
      <c r="C48" s="81"/>
      <c r="D48" s="81"/>
      <c r="E48" s="82" t="s">
        <v>331</v>
      </c>
      <c r="F48" s="97">
        <v>66170</v>
      </c>
      <c r="G48" s="97">
        <v>65760</v>
      </c>
      <c r="H48" s="97">
        <v>410</v>
      </c>
      <c r="I48" s="82" t="s">
        <v>22</v>
      </c>
      <c r="J48" s="100">
        <v>410000</v>
      </c>
    </row>
    <row r="49" spans="1:10" ht="22.7" customHeight="1">
      <c r="A49" s="99"/>
      <c r="B49" s="81"/>
      <c r="C49" s="81"/>
      <c r="D49" s="81"/>
      <c r="E49" s="82" t="s">
        <v>214</v>
      </c>
      <c r="F49" s="97">
        <v>8306</v>
      </c>
      <c r="G49" s="97">
        <v>8306</v>
      </c>
      <c r="H49" s="97">
        <v>0</v>
      </c>
      <c r="I49" s="82" t="s">
        <v>283</v>
      </c>
      <c r="J49" s="98"/>
    </row>
    <row r="50" spans="1:10" ht="22.75" customHeight="1">
      <c r="A50" s="99"/>
      <c r="B50" s="81"/>
      <c r="C50" s="81"/>
      <c r="D50" s="78" t="s">
        <v>307</v>
      </c>
      <c r="E50" s="72"/>
      <c r="F50" s="97">
        <v>3006</v>
      </c>
      <c r="G50" s="97">
        <v>3006</v>
      </c>
      <c r="H50" s="97">
        <v>0</v>
      </c>
      <c r="I50" s="82"/>
      <c r="J50" s="98"/>
    </row>
    <row r="51" spans="1:10" ht="22.7" customHeight="1">
      <c r="A51" s="99"/>
      <c r="B51" s="81"/>
      <c r="C51" s="81"/>
      <c r="D51" s="81"/>
      <c r="E51" s="82" t="s">
        <v>397</v>
      </c>
      <c r="F51" s="97">
        <v>3006</v>
      </c>
      <c r="G51" s="97">
        <v>3006</v>
      </c>
      <c r="H51" s="97">
        <v>0</v>
      </c>
      <c r="I51" s="82" t="s">
        <v>283</v>
      </c>
      <c r="J51" s="98"/>
    </row>
    <row r="52" spans="1:10" ht="22.7" customHeight="1">
      <c r="A52" s="99"/>
      <c r="B52" s="81"/>
      <c r="C52" s="81"/>
      <c r="D52" s="78" t="s">
        <v>465</v>
      </c>
      <c r="E52" s="72"/>
      <c r="F52" s="97">
        <v>42869</v>
      </c>
      <c r="G52" s="97">
        <v>43279</v>
      </c>
      <c r="H52" s="97">
        <v>-410</v>
      </c>
      <c r="I52" s="82"/>
      <c r="J52" s="98"/>
    </row>
    <row r="53" spans="1:10" ht="22.7" customHeight="1">
      <c r="A53" s="99"/>
      <c r="B53" s="81"/>
      <c r="C53" s="81"/>
      <c r="D53" s="81"/>
      <c r="E53" s="82" t="s">
        <v>112</v>
      </c>
      <c r="F53" s="97">
        <v>12337</v>
      </c>
      <c r="G53" s="97">
        <v>12747</v>
      </c>
      <c r="H53" s="97">
        <v>-410</v>
      </c>
      <c r="I53" s="82" t="s">
        <v>206</v>
      </c>
      <c r="J53" s="100">
        <v>-410000</v>
      </c>
    </row>
    <row r="54" spans="1:10" ht="22.75" customHeight="1">
      <c r="A54" s="99"/>
      <c r="B54" s="81"/>
      <c r="C54" s="81"/>
      <c r="D54" s="81"/>
      <c r="E54" s="82" t="s">
        <v>98</v>
      </c>
      <c r="F54" s="97">
        <v>8400</v>
      </c>
      <c r="G54" s="97">
        <v>8400</v>
      </c>
      <c r="H54" s="97">
        <v>0</v>
      </c>
      <c r="I54" s="82" t="s">
        <v>283</v>
      </c>
      <c r="J54" s="98"/>
    </row>
    <row r="55" spans="1:10" ht="22.7" customHeight="1">
      <c r="A55" s="99"/>
      <c r="B55" s="81"/>
      <c r="C55" s="81"/>
      <c r="D55" s="81"/>
      <c r="E55" s="82" t="s">
        <v>185</v>
      </c>
      <c r="F55" s="97">
        <v>1800</v>
      </c>
      <c r="G55" s="97">
        <v>1800</v>
      </c>
      <c r="H55" s="97">
        <v>0</v>
      </c>
      <c r="I55" s="82" t="s">
        <v>283</v>
      </c>
      <c r="J55" s="98"/>
    </row>
    <row r="56" spans="1:10" ht="22.7" customHeight="1">
      <c r="A56" s="99"/>
      <c r="B56" s="81"/>
      <c r="C56" s="81"/>
      <c r="D56" s="81"/>
      <c r="E56" s="82" t="s">
        <v>119</v>
      </c>
      <c r="F56" s="97">
        <v>19800</v>
      </c>
      <c r="G56" s="97">
        <v>19800</v>
      </c>
      <c r="H56" s="97">
        <v>0</v>
      </c>
      <c r="I56" s="82" t="s">
        <v>283</v>
      </c>
      <c r="J56" s="98"/>
    </row>
    <row r="57" spans="1:10" ht="22.7" customHeight="1">
      <c r="A57" s="99"/>
      <c r="B57" s="81"/>
      <c r="C57" s="81"/>
      <c r="D57" s="81"/>
      <c r="E57" s="82" t="s">
        <v>187</v>
      </c>
      <c r="F57" s="97">
        <v>132</v>
      </c>
      <c r="G57" s="97">
        <v>132</v>
      </c>
      <c r="H57" s="97">
        <v>0</v>
      </c>
      <c r="I57" s="82" t="s">
        <v>283</v>
      </c>
      <c r="J57" s="98"/>
    </row>
    <row r="58" spans="1:10" ht="22.7" customHeight="1">
      <c r="A58" s="99"/>
      <c r="B58" s="81"/>
      <c r="C58" s="81"/>
      <c r="D58" s="81"/>
      <c r="E58" s="82" t="s">
        <v>554</v>
      </c>
      <c r="F58" s="97">
        <v>400</v>
      </c>
      <c r="G58" s="97">
        <v>400</v>
      </c>
      <c r="H58" s="97">
        <v>0</v>
      </c>
      <c r="I58" s="82" t="s">
        <v>283</v>
      </c>
      <c r="J58" s="98"/>
    </row>
    <row r="59" spans="1:10" ht="22.75" customHeight="1">
      <c r="A59" s="99"/>
      <c r="B59" s="81"/>
      <c r="C59" s="81"/>
      <c r="D59" s="78" t="s">
        <v>699</v>
      </c>
      <c r="E59" s="72"/>
      <c r="F59" s="97">
        <v>180071</v>
      </c>
      <c r="G59" s="97">
        <v>180071</v>
      </c>
      <c r="H59" s="97">
        <v>0</v>
      </c>
      <c r="I59" s="82"/>
      <c r="J59" s="98"/>
    </row>
    <row r="60" spans="1:10" ht="22.7" customHeight="1">
      <c r="A60" s="99"/>
      <c r="B60" s="81"/>
      <c r="C60" s="81"/>
      <c r="D60" s="81"/>
      <c r="E60" s="82" t="s">
        <v>382</v>
      </c>
      <c r="F60" s="97">
        <v>180071</v>
      </c>
      <c r="G60" s="97">
        <v>180071</v>
      </c>
      <c r="H60" s="97">
        <v>0</v>
      </c>
      <c r="I60" s="82" t="s">
        <v>283</v>
      </c>
      <c r="J60" s="98"/>
    </row>
    <row r="61" spans="1:10" ht="22.7" customHeight="1">
      <c r="A61" s="99"/>
      <c r="B61" s="81"/>
      <c r="C61" s="81"/>
      <c r="D61" s="78" t="s">
        <v>224</v>
      </c>
      <c r="E61" s="72"/>
      <c r="F61" s="97">
        <v>12580</v>
      </c>
      <c r="G61" s="97">
        <v>12580</v>
      </c>
      <c r="H61" s="97">
        <v>0</v>
      </c>
      <c r="I61" s="82"/>
      <c r="J61" s="98"/>
    </row>
    <row r="62" spans="1:10" ht="22.7" customHeight="1">
      <c r="A62" s="99"/>
      <c r="B62" s="81"/>
      <c r="C62" s="81"/>
      <c r="D62" s="81"/>
      <c r="E62" s="82" t="s">
        <v>101</v>
      </c>
      <c r="F62" s="97">
        <v>12580</v>
      </c>
      <c r="G62" s="97">
        <v>12580</v>
      </c>
      <c r="H62" s="97">
        <v>0</v>
      </c>
      <c r="I62" s="82" t="s">
        <v>283</v>
      </c>
      <c r="J62" s="98"/>
    </row>
    <row r="63" spans="1:10" ht="22.75" customHeight="1">
      <c r="A63" s="99"/>
      <c r="B63" s="81"/>
      <c r="C63" s="81"/>
      <c r="D63" s="78" t="s">
        <v>517</v>
      </c>
      <c r="E63" s="72"/>
      <c r="F63" s="97">
        <v>5500</v>
      </c>
      <c r="G63" s="97">
        <v>5500</v>
      </c>
      <c r="H63" s="97">
        <v>0</v>
      </c>
      <c r="I63" s="82"/>
      <c r="J63" s="98"/>
    </row>
    <row r="64" spans="1:10" ht="22.7" customHeight="1">
      <c r="A64" s="99"/>
      <c r="B64" s="81"/>
      <c r="C64" s="81"/>
      <c r="D64" s="81"/>
      <c r="E64" s="82" t="s">
        <v>112</v>
      </c>
      <c r="F64" s="97">
        <v>5500</v>
      </c>
      <c r="G64" s="97">
        <v>5500</v>
      </c>
      <c r="H64" s="97">
        <v>0</v>
      </c>
      <c r="I64" s="82" t="s">
        <v>283</v>
      </c>
      <c r="J64" s="98"/>
    </row>
    <row r="65" spans="1:10" ht="22.7" customHeight="1">
      <c r="A65" s="99"/>
      <c r="B65" s="81"/>
      <c r="C65" s="81"/>
      <c r="D65" s="78" t="s">
        <v>451</v>
      </c>
      <c r="E65" s="72"/>
      <c r="F65" s="97">
        <v>26242</v>
      </c>
      <c r="G65" s="97">
        <v>0</v>
      </c>
      <c r="H65" s="97">
        <v>26242</v>
      </c>
      <c r="I65" s="82"/>
      <c r="J65" s="98"/>
    </row>
    <row r="66" spans="1:10" ht="22.7" customHeight="1">
      <c r="A66" s="99"/>
      <c r="B66" s="81"/>
      <c r="C66" s="81"/>
      <c r="D66" s="81"/>
      <c r="E66" s="82" t="s">
        <v>331</v>
      </c>
      <c r="F66" s="97">
        <v>23813</v>
      </c>
      <c r="G66" s="97">
        <v>0</v>
      </c>
      <c r="H66" s="97">
        <v>23813</v>
      </c>
      <c r="I66" s="82" t="s">
        <v>613</v>
      </c>
      <c r="J66" s="100">
        <v>22211000</v>
      </c>
    </row>
    <row r="67" spans="1:10" ht="22.7" customHeight="1">
      <c r="A67" s="99"/>
      <c r="B67" s="81"/>
      <c r="C67" s="81"/>
      <c r="D67" s="81"/>
      <c r="E67" s="84"/>
      <c r="F67" s="101"/>
      <c r="G67" s="101"/>
      <c r="H67" s="101"/>
      <c r="I67" s="82" t="s">
        <v>612</v>
      </c>
      <c r="J67" s="100">
        <v>1002000</v>
      </c>
    </row>
    <row r="68" spans="1:10" ht="22.75" customHeight="1">
      <c r="A68" s="99"/>
      <c r="B68" s="81"/>
      <c r="C68" s="81"/>
      <c r="D68" s="81"/>
      <c r="E68" s="84"/>
      <c r="F68" s="101"/>
      <c r="G68" s="101"/>
      <c r="H68" s="101"/>
      <c r="I68" s="82" t="s">
        <v>611</v>
      </c>
      <c r="J68" s="100">
        <v>600000</v>
      </c>
    </row>
    <row r="69" spans="1:10" ht="22.7" customHeight="1">
      <c r="A69" s="99"/>
      <c r="B69" s="81"/>
      <c r="C69" s="81"/>
      <c r="D69" s="81"/>
      <c r="E69" s="82" t="s">
        <v>214</v>
      </c>
      <c r="F69" s="97">
        <v>2429</v>
      </c>
      <c r="G69" s="97">
        <v>0</v>
      </c>
      <c r="H69" s="97">
        <v>2429</v>
      </c>
      <c r="I69" s="82" t="s">
        <v>41</v>
      </c>
      <c r="J69" s="100">
        <v>990000</v>
      </c>
    </row>
    <row r="70" spans="1:10" ht="22.7" customHeight="1">
      <c r="A70" s="99"/>
      <c r="B70" s="81"/>
      <c r="C70" s="81"/>
      <c r="D70" s="81"/>
      <c r="E70" s="84"/>
      <c r="F70" s="101"/>
      <c r="G70" s="101"/>
      <c r="H70" s="101"/>
      <c r="I70" s="82" t="s">
        <v>40</v>
      </c>
      <c r="J70" s="100">
        <v>810000</v>
      </c>
    </row>
    <row r="71" spans="1:10" ht="22.7" customHeight="1">
      <c r="A71" s="99"/>
      <c r="B71" s="81"/>
      <c r="C71" s="81"/>
      <c r="D71" s="81"/>
      <c r="E71" s="84"/>
      <c r="F71" s="101"/>
      <c r="G71" s="101"/>
      <c r="H71" s="101"/>
      <c r="I71" s="82" t="s">
        <v>479</v>
      </c>
      <c r="J71" s="100">
        <v>350000</v>
      </c>
    </row>
    <row r="72" spans="1:10" ht="22.75" customHeight="1">
      <c r="A72" s="99"/>
      <c r="B72" s="81"/>
      <c r="C72" s="81"/>
      <c r="D72" s="81"/>
      <c r="E72" s="84"/>
      <c r="F72" s="101"/>
      <c r="G72" s="101"/>
      <c r="H72" s="101"/>
      <c r="I72" s="82" t="s">
        <v>495</v>
      </c>
      <c r="J72" s="100">
        <v>279000</v>
      </c>
    </row>
    <row r="73" spans="1:10" ht="22.7" customHeight="1">
      <c r="A73" s="99"/>
      <c r="B73" s="81"/>
      <c r="C73" s="81"/>
      <c r="D73" s="78" t="s">
        <v>461</v>
      </c>
      <c r="E73" s="72"/>
      <c r="F73" s="97">
        <v>20440</v>
      </c>
      <c r="G73" s="97">
        <v>0</v>
      </c>
      <c r="H73" s="97">
        <v>20440</v>
      </c>
      <c r="I73" s="82"/>
      <c r="J73" s="98"/>
    </row>
    <row r="74" ht="2" customHeight="1"/>
    <row r="75" ht="25.1" customHeight="1"/>
    <row r="76" ht="2" customHeight="1"/>
    <row r="77" ht="5.8" customHeight="1"/>
    <row r="78" spans="1:10" ht="17.05" customHeight="1">
      <c r="A78" s="218" t="s">
        <v>279</v>
      </c>
      <c r="B78" s="218"/>
      <c r="C78" s="218"/>
      <c r="D78" s="218"/>
      <c r="E78" s="218"/>
      <c r="F78" s="218"/>
      <c r="G78" s="218"/>
      <c r="H78" s="218"/>
      <c r="I78" s="87" t="s">
        <v>128</v>
      </c>
      <c r="J78" s="67" t="s">
        <v>701</v>
      </c>
    </row>
    <row r="79" ht="50.35" customHeight="1"/>
    <row r="80" spans="1:10" ht="32.05" customHeight="1">
      <c r="A80" s="203" t="s">
        <v>470</v>
      </c>
      <c r="B80" s="203"/>
      <c r="C80" s="203"/>
      <c r="D80" s="203"/>
      <c r="E80" s="203"/>
      <c r="F80" s="203"/>
      <c r="G80" s="203"/>
      <c r="H80" s="203"/>
      <c r="I80" s="203"/>
      <c r="J80" s="203"/>
    </row>
    <row r="81" ht="10.55" customHeight="1"/>
    <row r="82" spans="1:10" ht="17" customHeight="1">
      <c r="A82" s="202" t="s">
        <v>108</v>
      </c>
      <c r="B82" s="202"/>
      <c r="C82" s="202"/>
      <c r="D82" s="202"/>
      <c r="E82" s="67" t="s">
        <v>162</v>
      </c>
      <c r="F82" s="218" t="s">
        <v>352</v>
      </c>
      <c r="G82" s="218"/>
      <c r="H82" s="218"/>
      <c r="I82" s="218"/>
      <c r="J82" s="218"/>
    </row>
    <row r="83" spans="1:10" ht="22.75" customHeight="1">
      <c r="A83" s="214" t="s">
        <v>271</v>
      </c>
      <c r="B83" s="214"/>
      <c r="C83" s="214"/>
      <c r="D83" s="214"/>
      <c r="E83" s="214"/>
      <c r="F83" s="215" t="s">
        <v>106</v>
      </c>
      <c r="G83" s="215" t="s">
        <v>143</v>
      </c>
      <c r="H83" s="215" t="s">
        <v>192</v>
      </c>
      <c r="I83" s="214" t="s">
        <v>139</v>
      </c>
      <c r="J83" s="214"/>
    </row>
    <row r="84" spans="1:10" ht="22.7" customHeight="1">
      <c r="A84" s="96" t="s">
        <v>261</v>
      </c>
      <c r="B84" s="96" t="s">
        <v>275</v>
      </c>
      <c r="C84" s="96" t="s">
        <v>251</v>
      </c>
      <c r="D84" s="96" t="s">
        <v>38</v>
      </c>
      <c r="E84" s="96" t="s">
        <v>37</v>
      </c>
      <c r="F84" s="215"/>
      <c r="G84" s="215"/>
      <c r="H84" s="215"/>
      <c r="I84" s="214"/>
      <c r="J84" s="214"/>
    </row>
    <row r="85" spans="1:10" ht="22.7" customHeight="1">
      <c r="A85" s="99"/>
      <c r="B85" s="81"/>
      <c r="C85" s="81"/>
      <c r="D85" s="81"/>
      <c r="E85" s="82" t="s">
        <v>331</v>
      </c>
      <c r="F85" s="97">
        <v>18615</v>
      </c>
      <c r="G85" s="97">
        <v>0</v>
      </c>
      <c r="H85" s="97">
        <v>18615</v>
      </c>
      <c r="I85" s="82" t="s">
        <v>610</v>
      </c>
      <c r="J85" s="100">
        <v>17407000</v>
      </c>
    </row>
    <row r="86" spans="1:10" ht="22.7" customHeight="1">
      <c r="A86" s="99"/>
      <c r="B86" s="81"/>
      <c r="C86" s="81"/>
      <c r="D86" s="81"/>
      <c r="E86" s="84"/>
      <c r="F86" s="101"/>
      <c r="G86" s="101"/>
      <c r="H86" s="101"/>
      <c r="I86" s="82" t="s">
        <v>490</v>
      </c>
      <c r="J86" s="100">
        <v>500000</v>
      </c>
    </row>
    <row r="87" spans="1:10" ht="22.75" customHeight="1">
      <c r="A87" s="99"/>
      <c r="B87" s="81"/>
      <c r="C87" s="81"/>
      <c r="D87" s="81"/>
      <c r="E87" s="84"/>
      <c r="F87" s="101"/>
      <c r="G87" s="101"/>
      <c r="H87" s="101"/>
      <c r="I87" s="82" t="s">
        <v>549</v>
      </c>
      <c r="J87" s="100">
        <v>708000</v>
      </c>
    </row>
    <row r="88" spans="1:10" ht="22.7" customHeight="1">
      <c r="A88" s="99"/>
      <c r="B88" s="81"/>
      <c r="C88" s="81"/>
      <c r="D88" s="81"/>
      <c r="E88" s="82" t="s">
        <v>214</v>
      </c>
      <c r="F88" s="97">
        <v>1825</v>
      </c>
      <c r="G88" s="97">
        <v>0</v>
      </c>
      <c r="H88" s="97">
        <v>1825</v>
      </c>
      <c r="I88" s="82" t="s">
        <v>474</v>
      </c>
      <c r="J88" s="100">
        <v>760000</v>
      </c>
    </row>
    <row r="89" spans="1:10" ht="22.7" customHeight="1">
      <c r="A89" s="99"/>
      <c r="B89" s="81"/>
      <c r="C89" s="81"/>
      <c r="D89" s="81"/>
      <c r="E89" s="84"/>
      <c r="F89" s="101"/>
      <c r="G89" s="101"/>
      <c r="H89" s="101"/>
      <c r="I89" s="82" t="s">
        <v>473</v>
      </c>
      <c r="J89" s="100">
        <v>577000</v>
      </c>
    </row>
    <row r="90" spans="1:10" ht="22.7" customHeight="1">
      <c r="A90" s="99"/>
      <c r="B90" s="81"/>
      <c r="C90" s="81"/>
      <c r="D90" s="81"/>
      <c r="E90" s="84"/>
      <c r="F90" s="101"/>
      <c r="G90" s="101"/>
      <c r="H90" s="101"/>
      <c r="I90" s="82" t="s">
        <v>497</v>
      </c>
      <c r="J90" s="100">
        <v>280000</v>
      </c>
    </row>
    <row r="91" spans="1:10" ht="22.7" customHeight="1">
      <c r="A91" s="99"/>
      <c r="B91" s="81"/>
      <c r="C91" s="81"/>
      <c r="D91" s="81"/>
      <c r="E91" s="84"/>
      <c r="F91" s="101"/>
      <c r="G91" s="101"/>
      <c r="H91" s="101"/>
      <c r="I91" s="82" t="s">
        <v>501</v>
      </c>
      <c r="J91" s="100">
        <v>208000</v>
      </c>
    </row>
    <row r="92" spans="1:10" ht="22.75" customHeight="1">
      <c r="A92" s="99"/>
      <c r="B92" s="81"/>
      <c r="C92" s="81"/>
      <c r="D92" s="78" t="s">
        <v>696</v>
      </c>
      <c r="E92" s="72"/>
      <c r="F92" s="97">
        <v>402</v>
      </c>
      <c r="G92" s="97">
        <v>0</v>
      </c>
      <c r="H92" s="97">
        <v>402</v>
      </c>
      <c r="I92" s="82"/>
      <c r="J92" s="98"/>
    </row>
    <row r="93" spans="1:10" ht="22.7" customHeight="1">
      <c r="A93" s="99"/>
      <c r="B93" s="81"/>
      <c r="C93" s="81"/>
      <c r="D93" s="81"/>
      <c r="E93" s="82" t="s">
        <v>382</v>
      </c>
      <c r="F93" s="97">
        <v>402</v>
      </c>
      <c r="G93" s="97">
        <v>0</v>
      </c>
      <c r="H93" s="97">
        <v>402</v>
      </c>
      <c r="I93" s="82" t="s">
        <v>514</v>
      </c>
      <c r="J93" s="100">
        <v>402000</v>
      </c>
    </row>
    <row r="94" spans="1:10" ht="22.7" customHeight="1">
      <c r="A94" s="80"/>
      <c r="B94" s="78" t="s">
        <v>96</v>
      </c>
      <c r="C94" s="71"/>
      <c r="D94" s="71"/>
      <c r="E94" s="72"/>
      <c r="F94" s="97">
        <v>19865</v>
      </c>
      <c r="G94" s="97">
        <v>19865</v>
      </c>
      <c r="H94" s="97">
        <v>0</v>
      </c>
      <c r="I94" s="82"/>
      <c r="J94" s="98"/>
    </row>
    <row r="95" spans="1:10" ht="22.7" customHeight="1">
      <c r="A95" s="99"/>
      <c r="B95" s="80"/>
      <c r="C95" s="78" t="s">
        <v>464</v>
      </c>
      <c r="D95" s="71"/>
      <c r="E95" s="72"/>
      <c r="F95" s="97">
        <v>10179</v>
      </c>
      <c r="G95" s="97">
        <v>10179</v>
      </c>
      <c r="H95" s="97">
        <v>0</v>
      </c>
      <c r="I95" s="82"/>
      <c r="J95" s="98"/>
    </row>
    <row r="96" spans="1:10" ht="22.7" customHeight="1">
      <c r="A96" s="99"/>
      <c r="B96" s="81"/>
      <c r="C96" s="81"/>
      <c r="D96" s="78" t="s">
        <v>194</v>
      </c>
      <c r="E96" s="72"/>
      <c r="F96" s="97">
        <v>3902</v>
      </c>
      <c r="G96" s="97">
        <v>3902</v>
      </c>
      <c r="H96" s="97">
        <v>0</v>
      </c>
      <c r="I96" s="82"/>
      <c r="J96" s="98"/>
    </row>
    <row r="97" spans="1:10" ht="22.75" customHeight="1">
      <c r="A97" s="99"/>
      <c r="B97" s="81"/>
      <c r="C97" s="81"/>
      <c r="D97" s="81"/>
      <c r="E97" s="82" t="s">
        <v>112</v>
      </c>
      <c r="F97" s="97">
        <v>952</v>
      </c>
      <c r="G97" s="97">
        <v>952</v>
      </c>
      <c r="H97" s="97">
        <v>0</v>
      </c>
      <c r="I97" s="82" t="s">
        <v>283</v>
      </c>
      <c r="J97" s="98"/>
    </row>
    <row r="98" spans="1:10" ht="22.7" customHeight="1">
      <c r="A98" s="99"/>
      <c r="B98" s="81"/>
      <c r="C98" s="81"/>
      <c r="D98" s="81"/>
      <c r="E98" s="82" t="s">
        <v>183</v>
      </c>
      <c r="F98" s="97">
        <v>250</v>
      </c>
      <c r="G98" s="97">
        <v>250</v>
      </c>
      <c r="H98" s="97">
        <v>0</v>
      </c>
      <c r="I98" s="82" t="s">
        <v>283</v>
      </c>
      <c r="J98" s="98"/>
    </row>
    <row r="99" spans="1:10" ht="22.7" customHeight="1">
      <c r="A99" s="99"/>
      <c r="B99" s="81"/>
      <c r="C99" s="81"/>
      <c r="D99" s="81"/>
      <c r="E99" s="82" t="s">
        <v>117</v>
      </c>
      <c r="F99" s="97">
        <v>1500</v>
      </c>
      <c r="G99" s="97">
        <v>1500</v>
      </c>
      <c r="H99" s="97">
        <v>0</v>
      </c>
      <c r="I99" s="82" t="s">
        <v>283</v>
      </c>
      <c r="J99" s="98"/>
    </row>
    <row r="100" spans="1:10" ht="22.7" customHeight="1">
      <c r="A100" s="99"/>
      <c r="B100" s="81"/>
      <c r="C100" s="81"/>
      <c r="D100" s="81"/>
      <c r="E100" s="82" t="s">
        <v>559</v>
      </c>
      <c r="F100" s="97">
        <v>1200</v>
      </c>
      <c r="G100" s="97">
        <v>1200</v>
      </c>
      <c r="H100" s="97">
        <v>0</v>
      </c>
      <c r="I100" s="82" t="s">
        <v>283</v>
      </c>
      <c r="J100" s="98"/>
    </row>
    <row r="101" spans="1:10" ht="22.75" customHeight="1">
      <c r="A101" s="99"/>
      <c r="B101" s="81"/>
      <c r="C101" s="81"/>
      <c r="D101" s="78" t="s">
        <v>130</v>
      </c>
      <c r="E101" s="72"/>
      <c r="F101" s="97">
        <v>10</v>
      </c>
      <c r="G101" s="97">
        <v>10</v>
      </c>
      <c r="H101" s="97">
        <v>0</v>
      </c>
      <c r="I101" s="82"/>
      <c r="J101" s="98"/>
    </row>
    <row r="102" spans="1:10" ht="22.7" customHeight="1">
      <c r="A102" s="99"/>
      <c r="B102" s="81"/>
      <c r="C102" s="81"/>
      <c r="D102" s="81"/>
      <c r="E102" s="82" t="s">
        <v>141</v>
      </c>
      <c r="F102" s="97">
        <v>10</v>
      </c>
      <c r="G102" s="97">
        <v>10</v>
      </c>
      <c r="H102" s="97">
        <v>0</v>
      </c>
      <c r="I102" s="82" t="s">
        <v>283</v>
      </c>
      <c r="J102" s="98"/>
    </row>
    <row r="103" spans="1:10" ht="22.7" customHeight="1">
      <c r="A103" s="99"/>
      <c r="B103" s="81"/>
      <c r="C103" s="81"/>
      <c r="D103" s="78" t="s">
        <v>297</v>
      </c>
      <c r="E103" s="72"/>
      <c r="F103" s="97">
        <v>3166</v>
      </c>
      <c r="G103" s="97">
        <v>3166</v>
      </c>
      <c r="H103" s="97">
        <v>0</v>
      </c>
      <c r="I103" s="82"/>
      <c r="J103" s="98"/>
    </row>
    <row r="104" spans="1:10" ht="22.7" customHeight="1">
      <c r="A104" s="99"/>
      <c r="B104" s="81"/>
      <c r="C104" s="81"/>
      <c r="D104" s="81"/>
      <c r="E104" s="82" t="s">
        <v>123</v>
      </c>
      <c r="F104" s="97">
        <v>3166</v>
      </c>
      <c r="G104" s="97">
        <v>3166</v>
      </c>
      <c r="H104" s="97">
        <v>0</v>
      </c>
      <c r="I104" s="82" t="s">
        <v>283</v>
      </c>
      <c r="J104" s="98"/>
    </row>
    <row r="105" spans="1:10" ht="22.7" customHeight="1">
      <c r="A105" s="99"/>
      <c r="B105" s="81"/>
      <c r="C105" s="81"/>
      <c r="D105" s="78" t="s">
        <v>296</v>
      </c>
      <c r="E105" s="72"/>
      <c r="F105" s="97">
        <v>2356</v>
      </c>
      <c r="G105" s="97">
        <v>2356</v>
      </c>
      <c r="H105" s="97">
        <v>0</v>
      </c>
      <c r="I105" s="82"/>
      <c r="J105" s="98"/>
    </row>
    <row r="106" spans="1:10" ht="22.75" customHeight="1">
      <c r="A106" s="99"/>
      <c r="B106" s="81"/>
      <c r="C106" s="81"/>
      <c r="D106" s="81"/>
      <c r="E106" s="82" t="s">
        <v>123</v>
      </c>
      <c r="F106" s="97">
        <v>2356</v>
      </c>
      <c r="G106" s="97">
        <v>2356</v>
      </c>
      <c r="H106" s="97">
        <v>0</v>
      </c>
      <c r="I106" s="82" t="s">
        <v>283</v>
      </c>
      <c r="J106" s="98"/>
    </row>
    <row r="107" spans="1:10" ht="22.7" customHeight="1">
      <c r="A107" s="99"/>
      <c r="B107" s="81"/>
      <c r="C107" s="81"/>
      <c r="D107" s="78" t="s">
        <v>530</v>
      </c>
      <c r="E107" s="72"/>
      <c r="F107" s="97">
        <v>745</v>
      </c>
      <c r="G107" s="97">
        <v>745</v>
      </c>
      <c r="H107" s="97">
        <v>0</v>
      </c>
      <c r="I107" s="82"/>
      <c r="J107" s="98"/>
    </row>
    <row r="108" spans="1:10" ht="22.7" customHeight="1">
      <c r="A108" s="99"/>
      <c r="B108" s="81"/>
      <c r="C108" s="81"/>
      <c r="D108" s="81"/>
      <c r="E108" s="82" t="s">
        <v>112</v>
      </c>
      <c r="F108" s="97">
        <v>500</v>
      </c>
      <c r="G108" s="97">
        <v>500</v>
      </c>
      <c r="H108" s="97">
        <v>0</v>
      </c>
      <c r="I108" s="82" t="s">
        <v>283</v>
      </c>
      <c r="J108" s="98"/>
    </row>
    <row r="109" spans="1:10" ht="22.7" customHeight="1">
      <c r="A109" s="99"/>
      <c r="B109" s="81"/>
      <c r="C109" s="81"/>
      <c r="D109" s="81"/>
      <c r="E109" s="82" t="s">
        <v>370</v>
      </c>
      <c r="F109" s="97">
        <v>245</v>
      </c>
      <c r="G109" s="97">
        <v>245</v>
      </c>
      <c r="H109" s="97">
        <v>0</v>
      </c>
      <c r="I109" s="82" t="s">
        <v>283</v>
      </c>
      <c r="J109" s="98"/>
    </row>
    <row r="110" spans="1:10" ht="22.75" customHeight="1">
      <c r="A110" s="99"/>
      <c r="B110" s="80"/>
      <c r="C110" s="78" t="s">
        <v>360</v>
      </c>
      <c r="D110" s="71"/>
      <c r="E110" s="72"/>
      <c r="F110" s="97">
        <v>9686</v>
      </c>
      <c r="G110" s="97">
        <v>9686</v>
      </c>
      <c r="H110" s="97">
        <v>0</v>
      </c>
      <c r="I110" s="82"/>
      <c r="J110" s="98"/>
    </row>
    <row r="111" spans="1:10" ht="22.7" customHeight="1">
      <c r="A111" s="99"/>
      <c r="B111" s="81"/>
      <c r="C111" s="81"/>
      <c r="D111" s="78" t="s">
        <v>177</v>
      </c>
      <c r="E111" s="72"/>
      <c r="F111" s="97">
        <v>8036</v>
      </c>
      <c r="G111" s="97">
        <v>8036</v>
      </c>
      <c r="H111" s="97">
        <v>0</v>
      </c>
      <c r="I111" s="82"/>
      <c r="J111" s="98"/>
    </row>
    <row r="112" spans="1:10" ht="22.7" customHeight="1">
      <c r="A112" s="99"/>
      <c r="B112" s="81"/>
      <c r="C112" s="81"/>
      <c r="D112" s="81"/>
      <c r="E112" s="82" t="s">
        <v>112</v>
      </c>
      <c r="F112" s="97">
        <v>8036</v>
      </c>
      <c r="G112" s="97">
        <v>8036</v>
      </c>
      <c r="H112" s="97">
        <v>0</v>
      </c>
      <c r="I112" s="82" t="s">
        <v>283</v>
      </c>
      <c r="J112" s="98"/>
    </row>
    <row r="113" ht="2" customHeight="1"/>
    <row r="114" ht="25.1" customHeight="1"/>
    <row r="115" ht="2" customHeight="1"/>
    <row r="116" ht="5.8" customHeight="1"/>
    <row r="117" spans="1:10" ht="17.05" customHeight="1">
      <c r="A117" s="218" t="s">
        <v>281</v>
      </c>
      <c r="B117" s="218"/>
      <c r="C117" s="218"/>
      <c r="D117" s="218"/>
      <c r="E117" s="218"/>
      <c r="F117" s="218"/>
      <c r="G117" s="218"/>
      <c r="H117" s="218"/>
      <c r="I117" s="87" t="s">
        <v>128</v>
      </c>
      <c r="J117" s="67" t="s">
        <v>701</v>
      </c>
    </row>
    <row r="118" ht="50.35" customHeight="1"/>
    <row r="119" spans="1:10" ht="32.05" customHeight="1">
      <c r="A119" s="203" t="s">
        <v>470</v>
      </c>
      <c r="B119" s="203"/>
      <c r="C119" s="203"/>
      <c r="D119" s="203"/>
      <c r="E119" s="203"/>
      <c r="F119" s="203"/>
      <c r="G119" s="203"/>
      <c r="H119" s="203"/>
      <c r="I119" s="203"/>
      <c r="J119" s="203"/>
    </row>
    <row r="120" ht="10.55" customHeight="1"/>
    <row r="121" spans="1:10" ht="17.05" customHeight="1">
      <c r="A121" s="202" t="s">
        <v>108</v>
      </c>
      <c r="B121" s="202"/>
      <c r="C121" s="202"/>
      <c r="D121" s="202"/>
      <c r="E121" s="67" t="s">
        <v>162</v>
      </c>
      <c r="F121" s="218" t="s">
        <v>352</v>
      </c>
      <c r="G121" s="218"/>
      <c r="H121" s="218"/>
      <c r="I121" s="218"/>
      <c r="J121" s="218"/>
    </row>
    <row r="122" spans="1:10" ht="22.7" customHeight="1">
      <c r="A122" s="214" t="s">
        <v>271</v>
      </c>
      <c r="B122" s="214"/>
      <c r="C122" s="214"/>
      <c r="D122" s="214"/>
      <c r="E122" s="214"/>
      <c r="F122" s="215" t="s">
        <v>106</v>
      </c>
      <c r="G122" s="215" t="s">
        <v>143</v>
      </c>
      <c r="H122" s="215" t="s">
        <v>192</v>
      </c>
      <c r="I122" s="214" t="s">
        <v>139</v>
      </c>
      <c r="J122" s="214"/>
    </row>
    <row r="123" spans="1:10" ht="22.7" customHeight="1">
      <c r="A123" s="96" t="s">
        <v>261</v>
      </c>
      <c r="B123" s="96" t="s">
        <v>275</v>
      </c>
      <c r="C123" s="96" t="s">
        <v>251</v>
      </c>
      <c r="D123" s="96" t="s">
        <v>38</v>
      </c>
      <c r="E123" s="96" t="s">
        <v>37</v>
      </c>
      <c r="F123" s="215"/>
      <c r="G123" s="215"/>
      <c r="H123" s="215"/>
      <c r="I123" s="214"/>
      <c r="J123" s="214"/>
    </row>
    <row r="124" spans="1:10" ht="22.7" customHeight="1">
      <c r="A124" s="99"/>
      <c r="B124" s="81"/>
      <c r="C124" s="81"/>
      <c r="D124" s="78" t="s">
        <v>195</v>
      </c>
      <c r="E124" s="72"/>
      <c r="F124" s="97">
        <v>900</v>
      </c>
      <c r="G124" s="97">
        <v>900</v>
      </c>
      <c r="H124" s="97">
        <v>0</v>
      </c>
      <c r="I124" s="82"/>
      <c r="J124" s="98"/>
    </row>
    <row r="125" spans="1:10" ht="22.75" customHeight="1">
      <c r="A125" s="99"/>
      <c r="B125" s="81"/>
      <c r="C125" s="81"/>
      <c r="D125" s="81"/>
      <c r="E125" s="82" t="s">
        <v>112</v>
      </c>
      <c r="F125" s="97">
        <v>900</v>
      </c>
      <c r="G125" s="97">
        <v>900</v>
      </c>
      <c r="H125" s="97">
        <v>0</v>
      </c>
      <c r="I125" s="82" t="s">
        <v>283</v>
      </c>
      <c r="J125" s="98"/>
    </row>
    <row r="126" spans="1:10" ht="22.7" customHeight="1">
      <c r="A126" s="99"/>
      <c r="B126" s="81"/>
      <c r="C126" s="81"/>
      <c r="D126" s="78" t="s">
        <v>153</v>
      </c>
      <c r="E126" s="72"/>
      <c r="F126" s="97">
        <v>750</v>
      </c>
      <c r="G126" s="97">
        <v>750</v>
      </c>
      <c r="H126" s="97">
        <v>0</v>
      </c>
      <c r="I126" s="82"/>
      <c r="J126" s="98"/>
    </row>
    <row r="127" spans="1:10" ht="22.7" customHeight="1">
      <c r="A127" s="99"/>
      <c r="B127" s="81"/>
      <c r="C127" s="81"/>
      <c r="D127" s="81"/>
      <c r="E127" s="82" t="s">
        <v>112</v>
      </c>
      <c r="F127" s="97">
        <v>750</v>
      </c>
      <c r="G127" s="97">
        <v>750</v>
      </c>
      <c r="H127" s="97">
        <v>0</v>
      </c>
      <c r="I127" s="82" t="s">
        <v>283</v>
      </c>
      <c r="J127" s="98"/>
    </row>
    <row r="128" spans="1:10" ht="22.7" customHeight="1">
      <c r="A128" s="80"/>
      <c r="B128" s="78" t="s">
        <v>188</v>
      </c>
      <c r="C128" s="71"/>
      <c r="D128" s="71"/>
      <c r="E128" s="72"/>
      <c r="F128" s="97">
        <v>67945</v>
      </c>
      <c r="G128" s="97">
        <v>6085</v>
      </c>
      <c r="H128" s="97">
        <v>61860</v>
      </c>
      <c r="I128" s="82"/>
      <c r="J128" s="98"/>
    </row>
    <row r="129" spans="1:10" ht="22.7" customHeight="1">
      <c r="A129" s="99"/>
      <c r="B129" s="80"/>
      <c r="C129" s="78" t="s">
        <v>294</v>
      </c>
      <c r="D129" s="71"/>
      <c r="E129" s="72"/>
      <c r="F129" s="97">
        <v>61500</v>
      </c>
      <c r="G129" s="97">
        <v>0</v>
      </c>
      <c r="H129" s="97">
        <v>61500</v>
      </c>
      <c r="I129" s="82"/>
      <c r="J129" s="98"/>
    </row>
    <row r="130" spans="1:10" ht="22.75" customHeight="1">
      <c r="A130" s="99"/>
      <c r="B130" s="81"/>
      <c r="C130" s="81"/>
      <c r="D130" s="78" t="s">
        <v>462</v>
      </c>
      <c r="E130" s="72"/>
      <c r="F130" s="97">
        <v>24500</v>
      </c>
      <c r="G130" s="97">
        <v>0</v>
      </c>
      <c r="H130" s="97">
        <v>24500</v>
      </c>
      <c r="I130" s="82"/>
      <c r="J130" s="98"/>
    </row>
    <row r="131" spans="1:10" ht="22.7" customHeight="1">
      <c r="A131" s="99"/>
      <c r="B131" s="81"/>
      <c r="C131" s="81"/>
      <c r="D131" s="81"/>
      <c r="E131" s="82" t="s">
        <v>331</v>
      </c>
      <c r="F131" s="97">
        <v>22892</v>
      </c>
      <c r="G131" s="97">
        <v>0</v>
      </c>
      <c r="H131" s="97">
        <v>22892</v>
      </c>
      <c r="I131" s="82" t="s">
        <v>502</v>
      </c>
      <c r="J131" s="100">
        <v>11915000</v>
      </c>
    </row>
    <row r="132" spans="1:10" ht="22.7" customHeight="1">
      <c r="A132" s="99"/>
      <c r="B132" s="81"/>
      <c r="C132" s="81"/>
      <c r="D132" s="81"/>
      <c r="E132" s="84"/>
      <c r="F132" s="101"/>
      <c r="G132" s="101"/>
      <c r="H132" s="101"/>
      <c r="I132" s="82" t="s">
        <v>485</v>
      </c>
      <c r="J132" s="100">
        <v>360000</v>
      </c>
    </row>
    <row r="133" spans="1:10" ht="22.7" customHeight="1">
      <c r="A133" s="99"/>
      <c r="B133" s="81"/>
      <c r="C133" s="81"/>
      <c r="D133" s="81"/>
      <c r="E133" s="84"/>
      <c r="F133" s="101"/>
      <c r="G133" s="101"/>
      <c r="H133" s="101"/>
      <c r="I133" s="82" t="s">
        <v>483</v>
      </c>
      <c r="J133" s="100">
        <v>780000</v>
      </c>
    </row>
    <row r="134" spans="1:10" ht="22.75" customHeight="1">
      <c r="A134" s="99"/>
      <c r="B134" s="81"/>
      <c r="C134" s="81"/>
      <c r="D134" s="81"/>
      <c r="E134" s="84"/>
      <c r="F134" s="101"/>
      <c r="G134" s="101"/>
      <c r="H134" s="101"/>
      <c r="I134" s="82" t="s">
        <v>496</v>
      </c>
      <c r="J134" s="100">
        <v>360000</v>
      </c>
    </row>
    <row r="135" spans="1:10" ht="22.7" customHeight="1">
      <c r="A135" s="99"/>
      <c r="B135" s="81"/>
      <c r="C135" s="81"/>
      <c r="D135" s="81"/>
      <c r="E135" s="84"/>
      <c r="F135" s="101"/>
      <c r="G135" s="101"/>
      <c r="H135" s="101"/>
      <c r="I135" s="82" t="s">
        <v>515</v>
      </c>
      <c r="J135" s="100">
        <v>1365000</v>
      </c>
    </row>
    <row r="136" spans="1:10" ht="22.7" customHeight="1">
      <c r="A136" s="99"/>
      <c r="B136" s="81"/>
      <c r="C136" s="81"/>
      <c r="D136" s="81"/>
      <c r="E136" s="84"/>
      <c r="F136" s="101"/>
      <c r="G136" s="101"/>
      <c r="H136" s="101"/>
      <c r="I136" s="82" t="s">
        <v>606</v>
      </c>
      <c r="J136" s="100">
        <v>1932000</v>
      </c>
    </row>
    <row r="137" spans="1:10" ht="22.7" customHeight="1">
      <c r="A137" s="99"/>
      <c r="B137" s="81"/>
      <c r="C137" s="81"/>
      <c r="D137" s="81"/>
      <c r="E137" s="84"/>
      <c r="F137" s="101"/>
      <c r="G137" s="101"/>
      <c r="H137" s="101"/>
      <c r="I137" s="82" t="s">
        <v>602</v>
      </c>
      <c r="J137" s="100">
        <v>700000</v>
      </c>
    </row>
    <row r="138" spans="1:10" ht="22.7" customHeight="1">
      <c r="A138" s="99"/>
      <c r="B138" s="81"/>
      <c r="C138" s="81"/>
      <c r="D138" s="81"/>
      <c r="E138" s="84"/>
      <c r="F138" s="101"/>
      <c r="G138" s="101"/>
      <c r="H138" s="101"/>
      <c r="I138" s="82" t="s">
        <v>601</v>
      </c>
      <c r="J138" s="100">
        <v>900000</v>
      </c>
    </row>
    <row r="139" spans="1:10" ht="22.75" customHeight="1">
      <c r="A139" s="99"/>
      <c r="B139" s="81"/>
      <c r="C139" s="81"/>
      <c r="D139" s="81"/>
      <c r="E139" s="84"/>
      <c r="F139" s="101"/>
      <c r="G139" s="101"/>
      <c r="H139" s="101"/>
      <c r="I139" s="82" t="s">
        <v>605</v>
      </c>
      <c r="J139" s="100">
        <v>1000000</v>
      </c>
    </row>
    <row r="140" spans="1:10" ht="22.7" customHeight="1">
      <c r="A140" s="99"/>
      <c r="B140" s="81"/>
      <c r="C140" s="81"/>
      <c r="D140" s="81"/>
      <c r="E140" s="84"/>
      <c r="F140" s="101"/>
      <c r="G140" s="101"/>
      <c r="H140" s="101"/>
      <c r="I140" s="82" t="s">
        <v>604</v>
      </c>
      <c r="J140" s="100">
        <v>1708000</v>
      </c>
    </row>
    <row r="141" spans="1:10" ht="22.7" customHeight="1">
      <c r="A141" s="99"/>
      <c r="B141" s="81"/>
      <c r="C141" s="81"/>
      <c r="D141" s="81"/>
      <c r="E141" s="84"/>
      <c r="F141" s="101"/>
      <c r="G141" s="101"/>
      <c r="H141" s="101"/>
      <c r="I141" s="82" t="s">
        <v>603</v>
      </c>
      <c r="J141" s="100">
        <v>1872000</v>
      </c>
    </row>
    <row r="142" spans="1:10" ht="22.7" customHeight="1">
      <c r="A142" s="99"/>
      <c r="B142" s="81"/>
      <c r="C142" s="81"/>
      <c r="D142" s="81"/>
      <c r="E142" s="82" t="s">
        <v>214</v>
      </c>
      <c r="F142" s="97">
        <v>1608</v>
      </c>
      <c r="G142" s="97">
        <v>0</v>
      </c>
      <c r="H142" s="97">
        <v>1608</v>
      </c>
      <c r="I142" s="82" t="s">
        <v>504</v>
      </c>
      <c r="J142" s="100">
        <v>660000</v>
      </c>
    </row>
    <row r="143" spans="1:10" ht="22.75" customHeight="1">
      <c r="A143" s="99"/>
      <c r="B143" s="81"/>
      <c r="C143" s="81"/>
      <c r="D143" s="81"/>
      <c r="E143" s="84"/>
      <c r="F143" s="101"/>
      <c r="G143" s="101"/>
      <c r="H143" s="101"/>
      <c r="I143" s="82" t="s">
        <v>506</v>
      </c>
      <c r="J143" s="100">
        <v>540000</v>
      </c>
    </row>
    <row r="144" spans="1:10" ht="22.7" customHeight="1">
      <c r="A144" s="99"/>
      <c r="B144" s="81"/>
      <c r="C144" s="81"/>
      <c r="D144" s="81"/>
      <c r="E144" s="84"/>
      <c r="F144" s="101"/>
      <c r="G144" s="101"/>
      <c r="H144" s="101"/>
      <c r="I144" s="82" t="s">
        <v>481</v>
      </c>
      <c r="J144" s="100">
        <v>228000</v>
      </c>
    </row>
    <row r="145" spans="1:10" ht="22.7" customHeight="1">
      <c r="A145" s="99"/>
      <c r="B145" s="81"/>
      <c r="C145" s="81"/>
      <c r="D145" s="81"/>
      <c r="E145" s="84"/>
      <c r="F145" s="101"/>
      <c r="G145" s="101"/>
      <c r="H145" s="101"/>
      <c r="I145" s="82" t="s">
        <v>505</v>
      </c>
      <c r="J145" s="100">
        <v>180000</v>
      </c>
    </row>
    <row r="146" spans="1:10" ht="22.7" customHeight="1">
      <c r="A146" s="99"/>
      <c r="B146" s="81"/>
      <c r="C146" s="81"/>
      <c r="D146" s="78" t="s">
        <v>449</v>
      </c>
      <c r="E146" s="72"/>
      <c r="F146" s="97">
        <v>17000</v>
      </c>
      <c r="G146" s="97">
        <v>0</v>
      </c>
      <c r="H146" s="97">
        <v>17000</v>
      </c>
      <c r="I146" s="82"/>
      <c r="J146" s="98"/>
    </row>
    <row r="147" spans="1:10" ht="22.7" customHeight="1">
      <c r="A147" s="99"/>
      <c r="B147" s="81"/>
      <c r="C147" s="81"/>
      <c r="D147" s="81"/>
      <c r="E147" s="82" t="s">
        <v>141</v>
      </c>
      <c r="F147" s="97">
        <v>7760</v>
      </c>
      <c r="G147" s="97">
        <v>0</v>
      </c>
      <c r="H147" s="97">
        <v>7760</v>
      </c>
      <c r="I147" s="82" t="s">
        <v>550</v>
      </c>
      <c r="J147" s="100">
        <v>1200000</v>
      </c>
    </row>
    <row r="148" spans="1:10" ht="22.75" customHeight="1">
      <c r="A148" s="99"/>
      <c r="B148" s="81"/>
      <c r="C148" s="81"/>
      <c r="D148" s="81"/>
      <c r="E148" s="84"/>
      <c r="F148" s="101"/>
      <c r="G148" s="101"/>
      <c r="H148" s="101"/>
      <c r="I148" s="82" t="s">
        <v>649</v>
      </c>
      <c r="J148" s="100">
        <v>1200000</v>
      </c>
    </row>
    <row r="149" spans="1:10" ht="22.7" customHeight="1">
      <c r="A149" s="99"/>
      <c r="B149" s="81"/>
      <c r="C149" s="81"/>
      <c r="D149" s="81"/>
      <c r="E149" s="84"/>
      <c r="F149" s="101"/>
      <c r="G149" s="101"/>
      <c r="H149" s="101"/>
      <c r="I149" s="82" t="s">
        <v>643</v>
      </c>
      <c r="J149" s="100">
        <v>1200000</v>
      </c>
    </row>
    <row r="150" spans="1:10" ht="22.7" customHeight="1">
      <c r="A150" s="99"/>
      <c r="B150" s="81"/>
      <c r="C150" s="81"/>
      <c r="D150" s="81"/>
      <c r="E150" s="84"/>
      <c r="F150" s="101"/>
      <c r="G150" s="101"/>
      <c r="H150" s="101"/>
      <c r="I150" s="82" t="s">
        <v>631</v>
      </c>
      <c r="J150" s="100">
        <v>1800000</v>
      </c>
    </row>
    <row r="151" spans="1:10" ht="22.7" customHeight="1">
      <c r="A151" s="99"/>
      <c r="B151" s="81"/>
      <c r="C151" s="81"/>
      <c r="D151" s="81"/>
      <c r="E151" s="84"/>
      <c r="F151" s="101"/>
      <c r="G151" s="101"/>
      <c r="H151" s="101"/>
      <c r="I151" s="82" t="s">
        <v>637</v>
      </c>
      <c r="J151" s="100">
        <v>1800000</v>
      </c>
    </row>
    <row r="152" ht="2" customHeight="1"/>
    <row r="153" ht="25.1" customHeight="1"/>
    <row r="154" ht="2" customHeight="1"/>
    <row r="155" ht="5.85" customHeight="1"/>
    <row r="156" spans="1:10" ht="17" customHeight="1">
      <c r="A156" s="218" t="s">
        <v>280</v>
      </c>
      <c r="B156" s="218"/>
      <c r="C156" s="218"/>
      <c r="D156" s="218"/>
      <c r="E156" s="218"/>
      <c r="F156" s="218"/>
      <c r="G156" s="218"/>
      <c r="H156" s="218"/>
      <c r="I156" s="87" t="s">
        <v>128</v>
      </c>
      <c r="J156" s="67" t="s">
        <v>701</v>
      </c>
    </row>
    <row r="157" ht="50.4" customHeight="1"/>
    <row r="158" spans="1:10" ht="32.05" customHeight="1">
      <c r="A158" s="203" t="s">
        <v>470</v>
      </c>
      <c r="B158" s="203"/>
      <c r="C158" s="203"/>
      <c r="D158" s="203"/>
      <c r="E158" s="203"/>
      <c r="F158" s="203"/>
      <c r="G158" s="203"/>
      <c r="H158" s="203"/>
      <c r="I158" s="203"/>
      <c r="J158" s="203"/>
    </row>
    <row r="159" ht="10.5" customHeight="1"/>
    <row r="160" spans="1:10" ht="17.05" customHeight="1">
      <c r="A160" s="202" t="s">
        <v>108</v>
      </c>
      <c r="B160" s="202"/>
      <c r="C160" s="202"/>
      <c r="D160" s="202"/>
      <c r="E160" s="67" t="s">
        <v>162</v>
      </c>
      <c r="F160" s="218" t="s">
        <v>352</v>
      </c>
      <c r="G160" s="218"/>
      <c r="H160" s="218"/>
      <c r="I160" s="218"/>
      <c r="J160" s="218"/>
    </row>
    <row r="161" spans="1:10" ht="22.7" customHeight="1">
      <c r="A161" s="214" t="s">
        <v>271</v>
      </c>
      <c r="B161" s="214"/>
      <c r="C161" s="214"/>
      <c r="D161" s="214"/>
      <c r="E161" s="214"/>
      <c r="F161" s="215" t="s">
        <v>106</v>
      </c>
      <c r="G161" s="215" t="s">
        <v>143</v>
      </c>
      <c r="H161" s="215" t="s">
        <v>192</v>
      </c>
      <c r="I161" s="214" t="s">
        <v>139</v>
      </c>
      <c r="J161" s="214"/>
    </row>
    <row r="162" spans="1:10" ht="22.7" customHeight="1">
      <c r="A162" s="96" t="s">
        <v>261</v>
      </c>
      <c r="B162" s="96" t="s">
        <v>275</v>
      </c>
      <c r="C162" s="96" t="s">
        <v>251</v>
      </c>
      <c r="D162" s="96" t="s">
        <v>38</v>
      </c>
      <c r="E162" s="96" t="s">
        <v>37</v>
      </c>
      <c r="F162" s="215"/>
      <c r="G162" s="215"/>
      <c r="H162" s="215"/>
      <c r="I162" s="214"/>
      <c r="J162" s="214"/>
    </row>
    <row r="163" spans="1:10" ht="22.75" customHeight="1">
      <c r="A163" s="99"/>
      <c r="B163" s="81"/>
      <c r="C163" s="81"/>
      <c r="D163" s="81"/>
      <c r="E163" s="84"/>
      <c r="F163" s="101"/>
      <c r="G163" s="101"/>
      <c r="H163" s="101"/>
      <c r="I163" s="82" t="s">
        <v>25</v>
      </c>
      <c r="J163" s="100">
        <v>360000</v>
      </c>
    </row>
    <row r="164" spans="1:10" ht="22.7" customHeight="1">
      <c r="A164" s="99"/>
      <c r="B164" s="81"/>
      <c r="C164" s="81"/>
      <c r="D164" s="81"/>
      <c r="E164" s="84"/>
      <c r="F164" s="101"/>
      <c r="G164" s="101"/>
      <c r="H164" s="101"/>
      <c r="I164" s="82" t="s">
        <v>434</v>
      </c>
      <c r="J164" s="100">
        <v>200000</v>
      </c>
    </row>
    <row r="165" spans="1:10" ht="22.7" customHeight="1">
      <c r="A165" s="99"/>
      <c r="B165" s="81"/>
      <c r="C165" s="81"/>
      <c r="D165" s="81"/>
      <c r="E165" s="82" t="s">
        <v>552</v>
      </c>
      <c r="F165" s="97">
        <v>1160</v>
      </c>
      <c r="G165" s="97">
        <v>0</v>
      </c>
      <c r="H165" s="97">
        <v>1160</v>
      </c>
      <c r="I165" s="82" t="s">
        <v>433</v>
      </c>
      <c r="J165" s="100">
        <v>1160000</v>
      </c>
    </row>
    <row r="166" spans="1:10" ht="22.7" customHeight="1">
      <c r="A166" s="99"/>
      <c r="B166" s="81"/>
      <c r="C166" s="81"/>
      <c r="D166" s="81"/>
      <c r="E166" s="82" t="s">
        <v>117</v>
      </c>
      <c r="F166" s="97">
        <v>7780</v>
      </c>
      <c r="G166" s="97">
        <v>0</v>
      </c>
      <c r="H166" s="97">
        <v>7780</v>
      </c>
      <c r="I166" s="82" t="s">
        <v>432</v>
      </c>
      <c r="J166" s="100">
        <v>300000</v>
      </c>
    </row>
    <row r="167" spans="1:10" ht="22.7" customHeight="1">
      <c r="A167" s="99"/>
      <c r="B167" s="81"/>
      <c r="C167" s="81"/>
      <c r="D167" s="81"/>
      <c r="E167" s="84"/>
      <c r="F167" s="101"/>
      <c r="G167" s="101"/>
      <c r="H167" s="101"/>
      <c r="I167" s="82" t="s">
        <v>439</v>
      </c>
      <c r="J167" s="100">
        <v>489000</v>
      </c>
    </row>
    <row r="168" spans="1:10" ht="22.75" customHeight="1">
      <c r="A168" s="99"/>
      <c r="B168" s="81"/>
      <c r="C168" s="81"/>
      <c r="D168" s="81"/>
      <c r="E168" s="84"/>
      <c r="F168" s="101"/>
      <c r="G168" s="101"/>
      <c r="H168" s="101"/>
      <c r="I168" s="82" t="s">
        <v>442</v>
      </c>
      <c r="J168" s="100">
        <v>300000</v>
      </c>
    </row>
    <row r="169" spans="1:10" ht="22.7" customHeight="1">
      <c r="A169" s="99"/>
      <c r="B169" s="81"/>
      <c r="C169" s="81"/>
      <c r="D169" s="81"/>
      <c r="E169" s="84"/>
      <c r="F169" s="101"/>
      <c r="G169" s="101"/>
      <c r="H169" s="101"/>
      <c r="I169" s="82" t="s">
        <v>438</v>
      </c>
      <c r="J169" s="100">
        <v>400000</v>
      </c>
    </row>
    <row r="170" spans="1:10" ht="22.7" customHeight="1">
      <c r="A170" s="99"/>
      <c r="B170" s="81"/>
      <c r="C170" s="81"/>
      <c r="D170" s="81"/>
      <c r="E170" s="84"/>
      <c r="F170" s="101"/>
      <c r="G170" s="101"/>
      <c r="H170" s="101"/>
      <c r="I170" s="82" t="s">
        <v>487</v>
      </c>
      <c r="J170" s="100">
        <v>100000</v>
      </c>
    </row>
    <row r="171" spans="1:10" ht="22.7" customHeight="1">
      <c r="A171" s="99"/>
      <c r="B171" s="81"/>
      <c r="C171" s="81"/>
      <c r="D171" s="81"/>
      <c r="E171" s="84"/>
      <c r="F171" s="101"/>
      <c r="G171" s="101"/>
      <c r="H171" s="101"/>
      <c r="I171" s="82" t="s">
        <v>440</v>
      </c>
      <c r="J171" s="100">
        <v>1680000</v>
      </c>
    </row>
    <row r="172" spans="1:10" ht="22.75" customHeight="1">
      <c r="A172" s="99"/>
      <c r="B172" s="81"/>
      <c r="C172" s="81"/>
      <c r="D172" s="81"/>
      <c r="E172" s="84"/>
      <c r="F172" s="101"/>
      <c r="G172" s="101"/>
      <c r="H172" s="101"/>
      <c r="I172" s="82" t="s">
        <v>441</v>
      </c>
      <c r="J172" s="100">
        <v>221000</v>
      </c>
    </row>
    <row r="173" spans="1:10" ht="22.7" customHeight="1">
      <c r="A173" s="99"/>
      <c r="B173" s="81"/>
      <c r="C173" s="81"/>
      <c r="D173" s="81"/>
      <c r="E173" s="84"/>
      <c r="F173" s="101"/>
      <c r="G173" s="101"/>
      <c r="H173" s="101"/>
      <c r="I173" s="82" t="s">
        <v>635</v>
      </c>
      <c r="J173" s="100">
        <v>600000</v>
      </c>
    </row>
    <row r="174" spans="1:10" ht="22.7" customHeight="1">
      <c r="A174" s="99"/>
      <c r="B174" s="81"/>
      <c r="C174" s="81"/>
      <c r="D174" s="81"/>
      <c r="E174" s="84"/>
      <c r="F174" s="101"/>
      <c r="G174" s="101"/>
      <c r="H174" s="101"/>
      <c r="I174" s="82" t="s">
        <v>640</v>
      </c>
      <c r="J174" s="100">
        <v>420000</v>
      </c>
    </row>
    <row r="175" spans="1:10" ht="22.7" customHeight="1">
      <c r="A175" s="99"/>
      <c r="B175" s="81"/>
      <c r="C175" s="81"/>
      <c r="D175" s="81"/>
      <c r="E175" s="84"/>
      <c r="F175" s="101"/>
      <c r="G175" s="101"/>
      <c r="H175" s="101"/>
      <c r="I175" s="82" t="s">
        <v>639</v>
      </c>
      <c r="J175" s="100">
        <v>1030000</v>
      </c>
    </row>
    <row r="176" spans="1:10" ht="22.7" customHeight="1">
      <c r="A176" s="99"/>
      <c r="B176" s="81"/>
      <c r="C176" s="81"/>
      <c r="D176" s="81"/>
      <c r="E176" s="84"/>
      <c r="F176" s="101"/>
      <c r="G176" s="101"/>
      <c r="H176" s="101"/>
      <c r="I176" s="82" t="s">
        <v>437</v>
      </c>
      <c r="J176" s="100">
        <v>940000</v>
      </c>
    </row>
    <row r="177" spans="1:10" ht="22.75" customHeight="1">
      <c r="A177" s="99"/>
      <c r="B177" s="81"/>
      <c r="C177" s="81"/>
      <c r="D177" s="81"/>
      <c r="E177" s="84"/>
      <c r="F177" s="101"/>
      <c r="G177" s="101"/>
      <c r="H177" s="101"/>
      <c r="I177" s="82" t="s">
        <v>236</v>
      </c>
      <c r="J177" s="100">
        <v>300000</v>
      </c>
    </row>
    <row r="178" spans="1:10" ht="22.7" customHeight="1">
      <c r="A178" s="99"/>
      <c r="B178" s="81"/>
      <c r="C178" s="81"/>
      <c r="D178" s="81"/>
      <c r="E178" s="84"/>
      <c r="F178" s="101"/>
      <c r="G178" s="101"/>
      <c r="H178" s="101"/>
      <c r="I178" s="82" t="s">
        <v>241</v>
      </c>
      <c r="J178" s="100">
        <v>300000</v>
      </c>
    </row>
    <row r="179" spans="1:10" ht="22.7" customHeight="1">
      <c r="A179" s="99"/>
      <c r="B179" s="81"/>
      <c r="C179" s="81"/>
      <c r="D179" s="81"/>
      <c r="E179" s="84"/>
      <c r="F179" s="101"/>
      <c r="G179" s="101"/>
      <c r="H179" s="101"/>
      <c r="I179" s="82" t="s">
        <v>642</v>
      </c>
      <c r="J179" s="100">
        <v>300000</v>
      </c>
    </row>
    <row r="180" spans="1:10" ht="22.7" customHeight="1">
      <c r="A180" s="99"/>
      <c r="B180" s="81"/>
      <c r="C180" s="81"/>
      <c r="D180" s="81"/>
      <c r="E180" s="84"/>
      <c r="F180" s="101"/>
      <c r="G180" s="101"/>
      <c r="H180" s="101"/>
      <c r="I180" s="82" t="s">
        <v>235</v>
      </c>
      <c r="J180" s="100">
        <v>400000</v>
      </c>
    </row>
    <row r="181" spans="1:10" ht="22.75" customHeight="1">
      <c r="A181" s="99"/>
      <c r="B181" s="81"/>
      <c r="C181" s="81"/>
      <c r="D181" s="81"/>
      <c r="E181" s="82" t="s">
        <v>390</v>
      </c>
      <c r="F181" s="97">
        <v>300</v>
      </c>
      <c r="G181" s="97">
        <v>0</v>
      </c>
      <c r="H181" s="97">
        <v>300</v>
      </c>
      <c r="I181" s="82" t="s">
        <v>237</v>
      </c>
      <c r="J181" s="100">
        <v>300000</v>
      </c>
    </row>
    <row r="182" spans="1:10" ht="22.7" customHeight="1">
      <c r="A182" s="99"/>
      <c r="B182" s="81"/>
      <c r="C182" s="81"/>
      <c r="D182" s="78" t="s">
        <v>700</v>
      </c>
      <c r="E182" s="72"/>
      <c r="F182" s="97">
        <v>20000</v>
      </c>
      <c r="G182" s="97">
        <v>0</v>
      </c>
      <c r="H182" s="97">
        <v>20000</v>
      </c>
      <c r="I182" s="82"/>
      <c r="J182" s="98"/>
    </row>
    <row r="183" spans="1:10" ht="22.7" customHeight="1">
      <c r="A183" s="99"/>
      <c r="B183" s="81"/>
      <c r="C183" s="81"/>
      <c r="D183" s="81"/>
      <c r="E183" s="82" t="s">
        <v>112</v>
      </c>
      <c r="F183" s="97">
        <v>5379</v>
      </c>
      <c r="G183" s="97">
        <v>0</v>
      </c>
      <c r="H183" s="97">
        <v>5379</v>
      </c>
      <c r="I183" s="82" t="s">
        <v>238</v>
      </c>
      <c r="J183" s="100">
        <v>2990000</v>
      </c>
    </row>
    <row r="184" spans="1:10" ht="22.7" customHeight="1">
      <c r="A184" s="99"/>
      <c r="B184" s="81"/>
      <c r="C184" s="81"/>
      <c r="D184" s="81"/>
      <c r="E184" s="84"/>
      <c r="F184" s="101"/>
      <c r="G184" s="101"/>
      <c r="H184" s="101"/>
      <c r="I184" s="82" t="s">
        <v>205</v>
      </c>
      <c r="J184" s="100">
        <v>2389000</v>
      </c>
    </row>
    <row r="185" spans="1:10" ht="22.7" customHeight="1">
      <c r="A185" s="99"/>
      <c r="B185" s="81"/>
      <c r="C185" s="81"/>
      <c r="D185" s="81"/>
      <c r="E185" s="82" t="s">
        <v>553</v>
      </c>
      <c r="F185" s="97">
        <v>14621</v>
      </c>
      <c r="G185" s="97">
        <v>0</v>
      </c>
      <c r="H185" s="97">
        <v>14621</v>
      </c>
      <c r="I185" s="82" t="s">
        <v>234</v>
      </c>
      <c r="J185" s="100">
        <v>14621000</v>
      </c>
    </row>
    <row r="186" spans="1:10" ht="22.75" customHeight="1">
      <c r="A186" s="99"/>
      <c r="B186" s="80"/>
      <c r="C186" s="78" t="s">
        <v>287</v>
      </c>
      <c r="D186" s="71"/>
      <c r="E186" s="72"/>
      <c r="F186" s="97">
        <v>6445</v>
      </c>
      <c r="G186" s="97">
        <v>6085</v>
      </c>
      <c r="H186" s="97">
        <v>360</v>
      </c>
      <c r="I186" s="82"/>
      <c r="J186" s="98"/>
    </row>
    <row r="187" spans="1:10" ht="22.7" customHeight="1">
      <c r="A187" s="99"/>
      <c r="B187" s="81"/>
      <c r="C187" s="81"/>
      <c r="D187" s="78" t="s">
        <v>516</v>
      </c>
      <c r="E187" s="72"/>
      <c r="F187" s="97">
        <v>141</v>
      </c>
      <c r="G187" s="97">
        <v>135</v>
      </c>
      <c r="H187" s="97">
        <v>6</v>
      </c>
      <c r="I187" s="82"/>
      <c r="J187" s="98"/>
    </row>
    <row r="188" spans="1:10" ht="22.7" customHeight="1">
      <c r="A188" s="99"/>
      <c r="B188" s="81"/>
      <c r="C188" s="81"/>
      <c r="D188" s="81"/>
      <c r="E188" s="82" t="s">
        <v>97</v>
      </c>
      <c r="F188" s="97">
        <v>141</v>
      </c>
      <c r="G188" s="97">
        <v>135</v>
      </c>
      <c r="H188" s="97">
        <v>6</v>
      </c>
      <c r="I188" s="82" t="s">
        <v>562</v>
      </c>
      <c r="J188" s="100">
        <v>6000</v>
      </c>
    </row>
    <row r="189" spans="1:10" ht="22.7" customHeight="1">
      <c r="A189" s="99"/>
      <c r="B189" s="81"/>
      <c r="C189" s="81"/>
      <c r="D189" s="78" t="s">
        <v>468</v>
      </c>
      <c r="E189" s="72"/>
      <c r="F189" s="97">
        <v>6204</v>
      </c>
      <c r="G189" s="97">
        <v>5850</v>
      </c>
      <c r="H189" s="97">
        <v>354</v>
      </c>
      <c r="I189" s="82"/>
      <c r="J189" s="98"/>
    </row>
    <row r="190" spans="1:10" ht="22.75" customHeight="1">
      <c r="A190" s="99"/>
      <c r="B190" s="81"/>
      <c r="C190" s="81"/>
      <c r="D190" s="81"/>
      <c r="E190" s="82" t="s">
        <v>97</v>
      </c>
      <c r="F190" s="97">
        <v>6204</v>
      </c>
      <c r="G190" s="97">
        <v>5850</v>
      </c>
      <c r="H190" s="97">
        <v>354</v>
      </c>
      <c r="I190" s="82" t="s">
        <v>19</v>
      </c>
      <c r="J190" s="100">
        <v>354000</v>
      </c>
    </row>
    <row r="191" ht="2" customHeight="1"/>
    <row r="192" ht="25.05" customHeight="1"/>
    <row r="193" ht="2" customHeight="1"/>
    <row r="194" ht="5.85" customHeight="1"/>
    <row r="195" spans="1:10" ht="17.05" customHeight="1">
      <c r="A195" s="218" t="s">
        <v>243</v>
      </c>
      <c r="B195" s="218"/>
      <c r="C195" s="218"/>
      <c r="D195" s="218"/>
      <c r="E195" s="218"/>
      <c r="F195" s="218"/>
      <c r="G195" s="218"/>
      <c r="H195" s="218"/>
      <c r="I195" s="87" t="s">
        <v>128</v>
      </c>
      <c r="J195" s="67" t="s">
        <v>701</v>
      </c>
    </row>
    <row r="196" ht="50.35" customHeight="1"/>
    <row r="197" spans="1:10" ht="32.05" customHeight="1">
      <c r="A197" s="203" t="s">
        <v>470</v>
      </c>
      <c r="B197" s="203"/>
      <c r="C197" s="203"/>
      <c r="D197" s="203"/>
      <c r="E197" s="203"/>
      <c r="F197" s="203"/>
      <c r="G197" s="203"/>
      <c r="H197" s="203"/>
      <c r="I197" s="203"/>
      <c r="J197" s="203"/>
    </row>
    <row r="198" ht="10.55" customHeight="1"/>
    <row r="199" spans="1:10" ht="17" customHeight="1">
      <c r="A199" s="202" t="s">
        <v>108</v>
      </c>
      <c r="B199" s="202"/>
      <c r="C199" s="202"/>
      <c r="D199" s="202"/>
      <c r="E199" s="67" t="s">
        <v>162</v>
      </c>
      <c r="F199" s="218" t="s">
        <v>352</v>
      </c>
      <c r="G199" s="218"/>
      <c r="H199" s="218"/>
      <c r="I199" s="218"/>
      <c r="J199" s="218"/>
    </row>
    <row r="200" spans="1:10" ht="22.7" customHeight="1">
      <c r="A200" s="214" t="s">
        <v>271</v>
      </c>
      <c r="B200" s="214"/>
      <c r="C200" s="214"/>
      <c r="D200" s="214"/>
      <c r="E200" s="214"/>
      <c r="F200" s="215" t="s">
        <v>106</v>
      </c>
      <c r="G200" s="215" t="s">
        <v>143</v>
      </c>
      <c r="H200" s="215" t="s">
        <v>192</v>
      </c>
      <c r="I200" s="214" t="s">
        <v>139</v>
      </c>
      <c r="J200" s="214"/>
    </row>
    <row r="201" spans="1:10" ht="22.75" customHeight="1">
      <c r="A201" s="96" t="s">
        <v>261</v>
      </c>
      <c r="B201" s="96" t="s">
        <v>275</v>
      </c>
      <c r="C201" s="96" t="s">
        <v>251</v>
      </c>
      <c r="D201" s="96" t="s">
        <v>38</v>
      </c>
      <c r="E201" s="96" t="s">
        <v>37</v>
      </c>
      <c r="F201" s="215"/>
      <c r="G201" s="215"/>
      <c r="H201" s="215"/>
      <c r="I201" s="214"/>
      <c r="J201" s="214"/>
    </row>
    <row r="202" spans="1:10" ht="22.7" customHeight="1">
      <c r="A202" s="99"/>
      <c r="B202" s="81"/>
      <c r="C202" s="81"/>
      <c r="D202" s="78" t="s">
        <v>518</v>
      </c>
      <c r="E202" s="72"/>
      <c r="F202" s="97">
        <v>100</v>
      </c>
      <c r="G202" s="97">
        <v>100</v>
      </c>
      <c r="H202" s="97">
        <v>0</v>
      </c>
      <c r="I202" s="82"/>
      <c r="J202" s="98"/>
    </row>
    <row r="203" spans="1:10" ht="22.7" customHeight="1">
      <c r="A203" s="99"/>
      <c r="B203" s="81"/>
      <c r="C203" s="81"/>
      <c r="D203" s="81"/>
      <c r="E203" s="82" t="s">
        <v>97</v>
      </c>
      <c r="F203" s="97">
        <v>100</v>
      </c>
      <c r="G203" s="97">
        <v>100</v>
      </c>
      <c r="H203" s="97">
        <v>0</v>
      </c>
      <c r="I203" s="82" t="s">
        <v>283</v>
      </c>
      <c r="J203" s="98"/>
    </row>
    <row r="204" spans="1:10" ht="22.7" customHeight="1">
      <c r="A204" s="78" t="s">
        <v>398</v>
      </c>
      <c r="B204" s="71"/>
      <c r="C204" s="71"/>
      <c r="D204" s="71"/>
      <c r="E204" s="72"/>
      <c r="F204" s="97">
        <v>78269</v>
      </c>
      <c r="G204" s="97">
        <v>30255</v>
      </c>
      <c r="H204" s="97">
        <v>48014</v>
      </c>
      <c r="I204" s="82"/>
      <c r="J204" s="98"/>
    </row>
    <row r="205" spans="1:10" ht="22.75" customHeight="1">
      <c r="A205" s="80"/>
      <c r="B205" s="78" t="s">
        <v>113</v>
      </c>
      <c r="C205" s="71"/>
      <c r="D205" s="71"/>
      <c r="E205" s="72"/>
      <c r="F205" s="97">
        <v>40011</v>
      </c>
      <c r="G205" s="97">
        <v>16995</v>
      </c>
      <c r="H205" s="97">
        <v>23016</v>
      </c>
      <c r="I205" s="82"/>
      <c r="J205" s="98"/>
    </row>
    <row r="206" spans="1:10" ht="22.7" customHeight="1">
      <c r="A206" s="99"/>
      <c r="B206" s="80"/>
      <c r="C206" s="78" t="s">
        <v>359</v>
      </c>
      <c r="D206" s="71"/>
      <c r="E206" s="72"/>
      <c r="F206" s="97">
        <v>2530</v>
      </c>
      <c r="G206" s="97">
        <v>610</v>
      </c>
      <c r="H206" s="97">
        <v>1920</v>
      </c>
      <c r="I206" s="82"/>
      <c r="J206" s="98"/>
    </row>
    <row r="207" spans="1:10" ht="22.7" customHeight="1">
      <c r="A207" s="99"/>
      <c r="B207" s="81"/>
      <c r="C207" s="81"/>
      <c r="D207" s="78" t="s">
        <v>399</v>
      </c>
      <c r="E207" s="72"/>
      <c r="F207" s="97">
        <v>10</v>
      </c>
      <c r="G207" s="97">
        <v>10</v>
      </c>
      <c r="H207" s="97">
        <v>0</v>
      </c>
      <c r="I207" s="82"/>
      <c r="J207" s="98"/>
    </row>
    <row r="208" spans="1:10" ht="22.7" customHeight="1">
      <c r="A208" s="99"/>
      <c r="B208" s="81"/>
      <c r="C208" s="81"/>
      <c r="D208" s="81"/>
      <c r="E208" s="82" t="s">
        <v>141</v>
      </c>
      <c r="F208" s="97">
        <v>10</v>
      </c>
      <c r="G208" s="97">
        <v>10</v>
      </c>
      <c r="H208" s="97">
        <v>0</v>
      </c>
      <c r="I208" s="82" t="s">
        <v>283</v>
      </c>
      <c r="J208" s="98"/>
    </row>
    <row r="209" spans="1:10" ht="22.7" customHeight="1">
      <c r="A209" s="99"/>
      <c r="B209" s="81"/>
      <c r="C209" s="81"/>
      <c r="D209" s="78" t="s">
        <v>358</v>
      </c>
      <c r="E209" s="72"/>
      <c r="F209" s="97">
        <v>600</v>
      </c>
      <c r="G209" s="97">
        <v>600</v>
      </c>
      <c r="H209" s="97">
        <v>0</v>
      </c>
      <c r="I209" s="82"/>
      <c r="J209" s="98"/>
    </row>
    <row r="210" spans="1:10" ht="22.75" customHeight="1">
      <c r="A210" s="99"/>
      <c r="B210" s="81"/>
      <c r="C210" s="81"/>
      <c r="D210" s="81"/>
      <c r="E210" s="82" t="s">
        <v>141</v>
      </c>
      <c r="F210" s="97">
        <v>600</v>
      </c>
      <c r="G210" s="97">
        <v>600</v>
      </c>
      <c r="H210" s="97">
        <v>0</v>
      </c>
      <c r="I210" s="82" t="s">
        <v>283</v>
      </c>
      <c r="J210" s="98"/>
    </row>
    <row r="211" spans="1:10" ht="22.7" customHeight="1">
      <c r="A211" s="99"/>
      <c r="B211" s="81"/>
      <c r="C211" s="81"/>
      <c r="D211" s="78" t="s">
        <v>466</v>
      </c>
      <c r="E211" s="72"/>
      <c r="F211" s="97">
        <v>1020</v>
      </c>
      <c r="G211" s="97">
        <v>0</v>
      </c>
      <c r="H211" s="97">
        <v>1020</v>
      </c>
      <c r="I211" s="82"/>
      <c r="J211" s="98"/>
    </row>
    <row r="212" spans="1:10" ht="22.7" customHeight="1">
      <c r="A212" s="99"/>
      <c r="B212" s="81"/>
      <c r="C212" s="81"/>
      <c r="D212" s="81"/>
      <c r="E212" s="82" t="s">
        <v>557</v>
      </c>
      <c r="F212" s="97">
        <v>1020</v>
      </c>
      <c r="G212" s="97">
        <v>0</v>
      </c>
      <c r="H212" s="97">
        <v>1020</v>
      </c>
      <c r="I212" s="82" t="s">
        <v>645</v>
      </c>
      <c r="J212" s="100">
        <v>1020000</v>
      </c>
    </row>
    <row r="213" spans="1:10" ht="22.7" customHeight="1">
      <c r="A213" s="99"/>
      <c r="B213" s="81"/>
      <c r="C213" s="81"/>
      <c r="D213" s="78" t="s">
        <v>450</v>
      </c>
      <c r="E213" s="72"/>
      <c r="F213" s="97">
        <v>900</v>
      </c>
      <c r="G213" s="97">
        <v>0</v>
      </c>
      <c r="H213" s="97">
        <v>900</v>
      </c>
      <c r="I213" s="82"/>
      <c r="J213" s="98"/>
    </row>
    <row r="214" spans="1:10" ht="22.7" customHeight="1">
      <c r="A214" s="99"/>
      <c r="B214" s="81"/>
      <c r="C214" s="81"/>
      <c r="D214" s="81"/>
      <c r="E214" s="82" t="s">
        <v>141</v>
      </c>
      <c r="F214" s="97">
        <v>900</v>
      </c>
      <c r="G214" s="97">
        <v>0</v>
      </c>
      <c r="H214" s="97">
        <v>900</v>
      </c>
      <c r="I214" s="82" t="s">
        <v>625</v>
      </c>
      <c r="J214" s="100">
        <v>900000</v>
      </c>
    </row>
    <row r="215" spans="1:10" ht="22.75" customHeight="1">
      <c r="A215" s="99"/>
      <c r="B215" s="80"/>
      <c r="C215" s="78" t="s">
        <v>292</v>
      </c>
      <c r="D215" s="71"/>
      <c r="E215" s="72"/>
      <c r="F215" s="97">
        <v>10</v>
      </c>
      <c r="G215" s="97">
        <v>10</v>
      </c>
      <c r="H215" s="97">
        <v>0</v>
      </c>
      <c r="I215" s="82"/>
      <c r="J215" s="98"/>
    </row>
    <row r="216" spans="1:10" ht="22.7" customHeight="1">
      <c r="A216" s="99"/>
      <c r="B216" s="81"/>
      <c r="C216" s="81"/>
      <c r="D216" s="78" t="s">
        <v>357</v>
      </c>
      <c r="E216" s="72"/>
      <c r="F216" s="97">
        <v>10</v>
      </c>
      <c r="G216" s="97">
        <v>10</v>
      </c>
      <c r="H216" s="97">
        <v>0</v>
      </c>
      <c r="I216" s="82"/>
      <c r="J216" s="98"/>
    </row>
    <row r="217" spans="1:10" ht="22.7" customHeight="1">
      <c r="A217" s="99"/>
      <c r="B217" s="81"/>
      <c r="C217" s="81"/>
      <c r="D217" s="81"/>
      <c r="E217" s="82" t="s">
        <v>97</v>
      </c>
      <c r="F217" s="97">
        <v>10</v>
      </c>
      <c r="G217" s="97">
        <v>10</v>
      </c>
      <c r="H217" s="97">
        <v>0</v>
      </c>
      <c r="I217" s="82" t="s">
        <v>283</v>
      </c>
      <c r="J217" s="98"/>
    </row>
    <row r="218" spans="1:10" ht="22.7" customHeight="1">
      <c r="A218" s="99"/>
      <c r="B218" s="80"/>
      <c r="C218" s="78" t="s">
        <v>288</v>
      </c>
      <c r="D218" s="71"/>
      <c r="E218" s="72"/>
      <c r="F218" s="97">
        <v>1670</v>
      </c>
      <c r="G218" s="97">
        <v>1670</v>
      </c>
      <c r="H218" s="97">
        <v>0</v>
      </c>
      <c r="I218" s="82"/>
      <c r="J218" s="98"/>
    </row>
    <row r="219" spans="1:10" ht="22.75" customHeight="1">
      <c r="A219" s="99"/>
      <c r="B219" s="81"/>
      <c r="C219" s="81"/>
      <c r="D219" s="78" t="s">
        <v>356</v>
      </c>
      <c r="E219" s="72"/>
      <c r="F219" s="97">
        <v>910</v>
      </c>
      <c r="G219" s="97">
        <v>910</v>
      </c>
      <c r="H219" s="97">
        <v>0</v>
      </c>
      <c r="I219" s="82"/>
      <c r="J219" s="98"/>
    </row>
    <row r="220" spans="1:10" ht="22.7" customHeight="1">
      <c r="A220" s="99"/>
      <c r="B220" s="81"/>
      <c r="C220" s="81"/>
      <c r="D220" s="81"/>
      <c r="E220" s="82" t="s">
        <v>97</v>
      </c>
      <c r="F220" s="97">
        <v>910</v>
      </c>
      <c r="G220" s="97">
        <v>910</v>
      </c>
      <c r="H220" s="97">
        <v>0</v>
      </c>
      <c r="I220" s="82" t="s">
        <v>283</v>
      </c>
      <c r="J220" s="98"/>
    </row>
    <row r="221" spans="1:10" ht="22.7" customHeight="1">
      <c r="A221" s="99"/>
      <c r="B221" s="81"/>
      <c r="C221" s="81"/>
      <c r="D221" s="78" t="s">
        <v>355</v>
      </c>
      <c r="E221" s="72"/>
      <c r="F221" s="97">
        <v>750</v>
      </c>
      <c r="G221" s="97">
        <v>750</v>
      </c>
      <c r="H221" s="97">
        <v>0</v>
      </c>
      <c r="I221" s="82"/>
      <c r="J221" s="98"/>
    </row>
    <row r="222" spans="1:10" ht="22.7" customHeight="1">
      <c r="A222" s="99"/>
      <c r="B222" s="81"/>
      <c r="C222" s="81"/>
      <c r="D222" s="81"/>
      <c r="E222" s="82" t="s">
        <v>97</v>
      </c>
      <c r="F222" s="97">
        <v>750</v>
      </c>
      <c r="G222" s="97">
        <v>750</v>
      </c>
      <c r="H222" s="97">
        <v>0</v>
      </c>
      <c r="I222" s="82" t="s">
        <v>283</v>
      </c>
      <c r="J222" s="98"/>
    </row>
    <row r="223" spans="1:10" ht="22.7" customHeight="1">
      <c r="A223" s="99"/>
      <c r="B223" s="81"/>
      <c r="C223" s="81"/>
      <c r="D223" s="78" t="s">
        <v>354</v>
      </c>
      <c r="E223" s="72"/>
      <c r="F223" s="97">
        <v>10</v>
      </c>
      <c r="G223" s="97">
        <v>10</v>
      </c>
      <c r="H223" s="97">
        <v>0</v>
      </c>
      <c r="I223" s="82"/>
      <c r="J223" s="98"/>
    </row>
    <row r="224" spans="1:10" ht="22.75" customHeight="1">
      <c r="A224" s="99"/>
      <c r="B224" s="81"/>
      <c r="C224" s="81"/>
      <c r="D224" s="81"/>
      <c r="E224" s="82" t="s">
        <v>97</v>
      </c>
      <c r="F224" s="97">
        <v>10</v>
      </c>
      <c r="G224" s="97">
        <v>10</v>
      </c>
      <c r="H224" s="97">
        <v>0</v>
      </c>
      <c r="I224" s="82" t="s">
        <v>283</v>
      </c>
      <c r="J224" s="98"/>
    </row>
    <row r="225" spans="1:10" ht="22.7" customHeight="1">
      <c r="A225" s="99"/>
      <c r="B225" s="80"/>
      <c r="C225" s="78" t="s">
        <v>305</v>
      </c>
      <c r="D225" s="71"/>
      <c r="E225" s="72"/>
      <c r="F225" s="97">
        <v>610</v>
      </c>
      <c r="G225" s="97">
        <v>610</v>
      </c>
      <c r="H225" s="97">
        <v>0</v>
      </c>
      <c r="I225" s="82"/>
      <c r="J225" s="98"/>
    </row>
    <row r="226" spans="1:10" ht="22.7" customHeight="1">
      <c r="A226" s="99"/>
      <c r="B226" s="81"/>
      <c r="C226" s="81"/>
      <c r="D226" s="78" t="s">
        <v>353</v>
      </c>
      <c r="E226" s="72"/>
      <c r="F226" s="97">
        <v>610</v>
      </c>
      <c r="G226" s="97">
        <v>610</v>
      </c>
      <c r="H226" s="97">
        <v>0</v>
      </c>
      <c r="I226" s="82"/>
      <c r="J226" s="98"/>
    </row>
    <row r="227" spans="1:10" ht="22.7" customHeight="1">
      <c r="A227" s="99"/>
      <c r="B227" s="81"/>
      <c r="C227" s="81"/>
      <c r="D227" s="81"/>
      <c r="E227" s="82" t="s">
        <v>349</v>
      </c>
      <c r="F227" s="97">
        <v>400</v>
      </c>
      <c r="G227" s="97">
        <v>400</v>
      </c>
      <c r="H227" s="97">
        <v>0</v>
      </c>
      <c r="I227" s="82" t="s">
        <v>283</v>
      </c>
      <c r="J227" s="98"/>
    </row>
    <row r="228" spans="1:10" ht="22.75" customHeight="1">
      <c r="A228" s="99"/>
      <c r="B228" s="81"/>
      <c r="C228" s="81"/>
      <c r="D228" s="81"/>
      <c r="E228" s="82" t="s">
        <v>99</v>
      </c>
      <c r="F228" s="97">
        <v>210</v>
      </c>
      <c r="G228" s="97">
        <v>210</v>
      </c>
      <c r="H228" s="97">
        <v>0</v>
      </c>
      <c r="I228" s="82" t="s">
        <v>283</v>
      </c>
      <c r="J228" s="98"/>
    </row>
    <row r="229" spans="1:10" ht="22.7" customHeight="1">
      <c r="A229" s="99"/>
      <c r="B229" s="80"/>
      <c r="C229" s="78" t="s">
        <v>62</v>
      </c>
      <c r="D229" s="71"/>
      <c r="E229" s="72"/>
      <c r="F229" s="97">
        <v>20</v>
      </c>
      <c r="G229" s="97">
        <v>20</v>
      </c>
      <c r="H229" s="97">
        <v>0</v>
      </c>
      <c r="I229" s="82"/>
      <c r="J229" s="98"/>
    </row>
    <row r="230" ht="2" customHeight="1"/>
    <row r="231" ht="25.1" customHeight="1"/>
    <row r="232" ht="2" customHeight="1"/>
    <row r="233" ht="5.8" customHeight="1"/>
    <row r="234" spans="1:10" ht="17.05" customHeight="1">
      <c r="A234" s="218" t="s">
        <v>274</v>
      </c>
      <c r="B234" s="218"/>
      <c r="C234" s="218"/>
      <c r="D234" s="218"/>
      <c r="E234" s="218"/>
      <c r="F234" s="218"/>
      <c r="G234" s="218"/>
      <c r="H234" s="218"/>
      <c r="I234" s="87" t="s">
        <v>128</v>
      </c>
      <c r="J234" s="67" t="s">
        <v>701</v>
      </c>
    </row>
    <row r="235" ht="50.35" customHeight="1"/>
    <row r="236" spans="1:10" ht="32.05" customHeight="1">
      <c r="A236" s="203" t="s">
        <v>470</v>
      </c>
      <c r="B236" s="203"/>
      <c r="C236" s="203"/>
      <c r="D236" s="203"/>
      <c r="E236" s="203"/>
      <c r="F236" s="203"/>
      <c r="G236" s="203"/>
      <c r="H236" s="203"/>
      <c r="I236" s="203"/>
      <c r="J236" s="203"/>
    </row>
    <row r="237" ht="10.55" customHeight="1"/>
    <row r="238" spans="1:10" ht="17" customHeight="1">
      <c r="A238" s="202" t="s">
        <v>108</v>
      </c>
      <c r="B238" s="202"/>
      <c r="C238" s="202"/>
      <c r="D238" s="202"/>
      <c r="E238" s="67" t="s">
        <v>162</v>
      </c>
      <c r="F238" s="218" t="s">
        <v>352</v>
      </c>
      <c r="G238" s="218"/>
      <c r="H238" s="218"/>
      <c r="I238" s="218"/>
      <c r="J238" s="218"/>
    </row>
    <row r="239" spans="1:10" ht="22.75" customHeight="1">
      <c r="A239" s="214" t="s">
        <v>271</v>
      </c>
      <c r="B239" s="214"/>
      <c r="C239" s="214"/>
      <c r="D239" s="214"/>
      <c r="E239" s="214"/>
      <c r="F239" s="215" t="s">
        <v>106</v>
      </c>
      <c r="G239" s="215" t="s">
        <v>143</v>
      </c>
      <c r="H239" s="215" t="s">
        <v>192</v>
      </c>
      <c r="I239" s="214" t="s">
        <v>139</v>
      </c>
      <c r="J239" s="214"/>
    </row>
    <row r="240" spans="1:10" ht="22.7" customHeight="1">
      <c r="A240" s="96" t="s">
        <v>261</v>
      </c>
      <c r="B240" s="96" t="s">
        <v>275</v>
      </c>
      <c r="C240" s="96" t="s">
        <v>251</v>
      </c>
      <c r="D240" s="96" t="s">
        <v>38</v>
      </c>
      <c r="E240" s="96" t="s">
        <v>37</v>
      </c>
      <c r="F240" s="215"/>
      <c r="G240" s="215"/>
      <c r="H240" s="215"/>
      <c r="I240" s="214"/>
      <c r="J240" s="214"/>
    </row>
    <row r="241" spans="1:10" ht="22.7" customHeight="1">
      <c r="A241" s="99"/>
      <c r="B241" s="81"/>
      <c r="C241" s="81"/>
      <c r="D241" s="78" t="s">
        <v>334</v>
      </c>
      <c r="E241" s="72"/>
      <c r="F241" s="97">
        <v>10</v>
      </c>
      <c r="G241" s="97">
        <v>10</v>
      </c>
      <c r="H241" s="97">
        <v>0</v>
      </c>
      <c r="I241" s="82"/>
      <c r="J241" s="98"/>
    </row>
    <row r="242" spans="1:10" ht="22.7" customHeight="1">
      <c r="A242" s="99"/>
      <c r="B242" s="81"/>
      <c r="C242" s="81"/>
      <c r="D242" s="81"/>
      <c r="E242" s="82" t="s">
        <v>97</v>
      </c>
      <c r="F242" s="97">
        <v>10</v>
      </c>
      <c r="G242" s="97">
        <v>10</v>
      </c>
      <c r="H242" s="97">
        <v>0</v>
      </c>
      <c r="I242" s="82" t="s">
        <v>283</v>
      </c>
      <c r="J242" s="98"/>
    </row>
    <row r="243" spans="1:10" ht="22.75" customHeight="1">
      <c r="A243" s="99"/>
      <c r="B243" s="81"/>
      <c r="C243" s="81"/>
      <c r="D243" s="78" t="s">
        <v>333</v>
      </c>
      <c r="E243" s="72"/>
      <c r="F243" s="97">
        <v>10</v>
      </c>
      <c r="G243" s="97">
        <v>10</v>
      </c>
      <c r="H243" s="97">
        <v>0</v>
      </c>
      <c r="I243" s="82"/>
      <c r="J243" s="98"/>
    </row>
    <row r="244" spans="1:10" ht="22.7" customHeight="1">
      <c r="A244" s="99"/>
      <c r="B244" s="81"/>
      <c r="C244" s="81"/>
      <c r="D244" s="81"/>
      <c r="E244" s="82" t="s">
        <v>97</v>
      </c>
      <c r="F244" s="97">
        <v>10</v>
      </c>
      <c r="G244" s="97">
        <v>10</v>
      </c>
      <c r="H244" s="97">
        <v>0</v>
      </c>
      <c r="I244" s="82" t="s">
        <v>283</v>
      </c>
      <c r="J244" s="98"/>
    </row>
    <row r="245" spans="1:10" ht="22.7" customHeight="1">
      <c r="A245" s="99"/>
      <c r="B245" s="80"/>
      <c r="C245" s="78" t="s">
        <v>290</v>
      </c>
      <c r="D245" s="71"/>
      <c r="E245" s="72"/>
      <c r="F245" s="97">
        <v>10</v>
      </c>
      <c r="G245" s="97">
        <v>10</v>
      </c>
      <c r="H245" s="97">
        <v>0</v>
      </c>
      <c r="I245" s="82"/>
      <c r="J245" s="98"/>
    </row>
    <row r="246" spans="1:10" ht="22.7" customHeight="1">
      <c r="A246" s="99"/>
      <c r="B246" s="81"/>
      <c r="C246" s="81"/>
      <c r="D246" s="78" t="s">
        <v>332</v>
      </c>
      <c r="E246" s="72"/>
      <c r="F246" s="97">
        <v>10</v>
      </c>
      <c r="G246" s="97">
        <v>10</v>
      </c>
      <c r="H246" s="97">
        <v>0</v>
      </c>
      <c r="I246" s="82"/>
      <c r="J246" s="98"/>
    </row>
    <row r="247" spans="1:10" ht="22.7" customHeight="1">
      <c r="A247" s="99"/>
      <c r="B247" s="81"/>
      <c r="C247" s="81"/>
      <c r="D247" s="81"/>
      <c r="E247" s="82" t="s">
        <v>97</v>
      </c>
      <c r="F247" s="97">
        <v>10</v>
      </c>
      <c r="G247" s="97">
        <v>10</v>
      </c>
      <c r="H247" s="97">
        <v>0</v>
      </c>
      <c r="I247" s="82" t="s">
        <v>283</v>
      </c>
      <c r="J247" s="98"/>
    </row>
    <row r="248" spans="1:10" ht="22.75" customHeight="1">
      <c r="A248" s="99"/>
      <c r="B248" s="80"/>
      <c r="C248" s="78" t="s">
        <v>314</v>
      </c>
      <c r="D248" s="71"/>
      <c r="E248" s="72"/>
      <c r="F248" s="97">
        <v>35161</v>
      </c>
      <c r="G248" s="97">
        <v>14065</v>
      </c>
      <c r="H248" s="97">
        <v>21096</v>
      </c>
      <c r="I248" s="82"/>
      <c r="J248" s="98"/>
    </row>
    <row r="249" spans="1:10" ht="22.7" customHeight="1">
      <c r="A249" s="99"/>
      <c r="B249" s="81"/>
      <c r="C249" s="81"/>
      <c r="D249" s="78" t="s">
        <v>321</v>
      </c>
      <c r="E249" s="72"/>
      <c r="F249" s="97">
        <v>11899</v>
      </c>
      <c r="G249" s="97">
        <v>11899</v>
      </c>
      <c r="H249" s="97">
        <v>0</v>
      </c>
      <c r="I249" s="82"/>
      <c r="J249" s="98"/>
    </row>
    <row r="250" spans="1:10" ht="22.7" customHeight="1">
      <c r="A250" s="99"/>
      <c r="B250" s="81"/>
      <c r="C250" s="81"/>
      <c r="D250" s="81"/>
      <c r="E250" s="82" t="s">
        <v>112</v>
      </c>
      <c r="F250" s="97">
        <v>2228</v>
      </c>
      <c r="G250" s="97">
        <v>2228</v>
      </c>
      <c r="H250" s="97">
        <v>0</v>
      </c>
      <c r="I250" s="82" t="s">
        <v>283</v>
      </c>
      <c r="J250" s="98"/>
    </row>
    <row r="251" spans="1:10" ht="22.7" customHeight="1">
      <c r="A251" s="99"/>
      <c r="B251" s="81"/>
      <c r="C251" s="81"/>
      <c r="D251" s="81"/>
      <c r="E251" s="82" t="s">
        <v>183</v>
      </c>
      <c r="F251" s="97">
        <v>1040</v>
      </c>
      <c r="G251" s="97">
        <v>1040</v>
      </c>
      <c r="H251" s="97">
        <v>0</v>
      </c>
      <c r="I251" s="82" t="s">
        <v>283</v>
      </c>
      <c r="J251" s="98"/>
    </row>
    <row r="252" spans="1:10" ht="22.75" customHeight="1">
      <c r="A252" s="99"/>
      <c r="B252" s="81"/>
      <c r="C252" s="81"/>
      <c r="D252" s="81"/>
      <c r="E252" s="82" t="s">
        <v>155</v>
      </c>
      <c r="F252" s="97">
        <v>960</v>
      </c>
      <c r="G252" s="97">
        <v>960</v>
      </c>
      <c r="H252" s="97">
        <v>0</v>
      </c>
      <c r="I252" s="82" t="s">
        <v>283</v>
      </c>
      <c r="J252" s="98"/>
    </row>
    <row r="253" spans="1:10" ht="22.7" customHeight="1">
      <c r="A253" s="99"/>
      <c r="B253" s="81"/>
      <c r="C253" s="81"/>
      <c r="D253" s="81"/>
      <c r="E253" s="82" t="s">
        <v>364</v>
      </c>
      <c r="F253" s="97">
        <v>600</v>
      </c>
      <c r="G253" s="97">
        <v>600</v>
      </c>
      <c r="H253" s="97">
        <v>0</v>
      </c>
      <c r="I253" s="82" t="s">
        <v>283</v>
      </c>
      <c r="J253" s="98"/>
    </row>
    <row r="254" spans="1:10" ht="22.7" customHeight="1">
      <c r="A254" s="99"/>
      <c r="B254" s="81"/>
      <c r="C254" s="81"/>
      <c r="D254" s="81"/>
      <c r="E254" s="82" t="s">
        <v>556</v>
      </c>
      <c r="F254" s="97">
        <v>6471</v>
      </c>
      <c r="G254" s="97">
        <v>6471</v>
      </c>
      <c r="H254" s="97">
        <v>0</v>
      </c>
      <c r="I254" s="82" t="s">
        <v>283</v>
      </c>
      <c r="J254" s="98"/>
    </row>
    <row r="255" spans="1:10" ht="22.7" customHeight="1">
      <c r="A255" s="99"/>
      <c r="B255" s="81"/>
      <c r="C255" s="81"/>
      <c r="D255" s="81"/>
      <c r="E255" s="82" t="s">
        <v>519</v>
      </c>
      <c r="F255" s="97">
        <v>100</v>
      </c>
      <c r="G255" s="97">
        <v>100</v>
      </c>
      <c r="H255" s="97">
        <v>0</v>
      </c>
      <c r="I255" s="82" t="s">
        <v>283</v>
      </c>
      <c r="J255" s="98"/>
    </row>
    <row r="256" spans="1:10" ht="22.7" customHeight="1">
      <c r="A256" s="99"/>
      <c r="B256" s="81"/>
      <c r="C256" s="81"/>
      <c r="D256" s="81"/>
      <c r="E256" s="82" t="s">
        <v>558</v>
      </c>
      <c r="F256" s="97">
        <v>500</v>
      </c>
      <c r="G256" s="97">
        <v>500</v>
      </c>
      <c r="H256" s="97">
        <v>0</v>
      </c>
      <c r="I256" s="82" t="s">
        <v>283</v>
      </c>
      <c r="J256" s="98"/>
    </row>
    <row r="257" spans="1:10" ht="22.75" customHeight="1">
      <c r="A257" s="99"/>
      <c r="B257" s="81"/>
      <c r="C257" s="81"/>
      <c r="D257" s="78" t="s">
        <v>458</v>
      </c>
      <c r="E257" s="72"/>
      <c r="F257" s="97">
        <v>866</v>
      </c>
      <c r="G257" s="97">
        <v>2166</v>
      </c>
      <c r="H257" s="97">
        <v>-1300</v>
      </c>
      <c r="I257" s="82"/>
      <c r="J257" s="98"/>
    </row>
    <row r="258" spans="1:10" ht="22.7" customHeight="1">
      <c r="A258" s="99"/>
      <c r="B258" s="81"/>
      <c r="C258" s="81"/>
      <c r="D258" s="81"/>
      <c r="E258" s="82" t="s">
        <v>331</v>
      </c>
      <c r="F258" s="97">
        <v>866</v>
      </c>
      <c r="G258" s="97">
        <v>2166</v>
      </c>
      <c r="H258" s="97">
        <v>-1300</v>
      </c>
      <c r="I258" s="82" t="s">
        <v>16</v>
      </c>
      <c r="J258" s="100">
        <v>-1300000</v>
      </c>
    </row>
    <row r="259" spans="1:10" ht="22.7" customHeight="1">
      <c r="A259" s="99"/>
      <c r="B259" s="81"/>
      <c r="C259" s="81"/>
      <c r="D259" s="78" t="s">
        <v>12</v>
      </c>
      <c r="E259" s="72"/>
      <c r="F259" s="97">
        <v>22196</v>
      </c>
      <c r="G259" s="97">
        <v>0</v>
      </c>
      <c r="H259" s="97">
        <v>22196</v>
      </c>
      <c r="I259" s="82"/>
      <c r="J259" s="98"/>
    </row>
    <row r="260" spans="1:10" ht="22.7" customHeight="1">
      <c r="A260" s="99"/>
      <c r="B260" s="81"/>
      <c r="C260" s="81"/>
      <c r="D260" s="81"/>
      <c r="E260" s="82" t="s">
        <v>331</v>
      </c>
      <c r="F260" s="97">
        <v>19844</v>
      </c>
      <c r="G260" s="97">
        <v>0</v>
      </c>
      <c r="H260" s="97">
        <v>19844</v>
      </c>
      <c r="I260" s="82" t="s">
        <v>239</v>
      </c>
      <c r="J260" s="100">
        <v>15749000</v>
      </c>
    </row>
    <row r="261" spans="1:10" ht="22.75" customHeight="1">
      <c r="A261" s="99"/>
      <c r="B261" s="81"/>
      <c r="C261" s="81"/>
      <c r="D261" s="81"/>
      <c r="E261" s="84"/>
      <c r="F261" s="101"/>
      <c r="G261" s="101"/>
      <c r="H261" s="101"/>
      <c r="I261" s="82" t="s">
        <v>240</v>
      </c>
      <c r="J261" s="100">
        <v>1291000</v>
      </c>
    </row>
    <row r="262" spans="1:10" ht="22.7" customHeight="1">
      <c r="A262" s="99"/>
      <c r="B262" s="81"/>
      <c r="C262" s="81"/>
      <c r="D262" s="81"/>
      <c r="E262" s="84"/>
      <c r="F262" s="101"/>
      <c r="G262" s="101"/>
      <c r="H262" s="101"/>
      <c r="I262" s="82" t="s">
        <v>233</v>
      </c>
      <c r="J262" s="100">
        <v>2804000</v>
      </c>
    </row>
    <row r="263" spans="1:10" ht="22.7" customHeight="1">
      <c r="A263" s="99"/>
      <c r="B263" s="81"/>
      <c r="C263" s="81"/>
      <c r="D263" s="81"/>
      <c r="E263" s="82" t="s">
        <v>214</v>
      </c>
      <c r="F263" s="97">
        <v>2352</v>
      </c>
      <c r="G263" s="97">
        <v>0</v>
      </c>
      <c r="H263" s="97">
        <v>2352</v>
      </c>
      <c r="I263" s="82" t="s">
        <v>488</v>
      </c>
      <c r="J263" s="100">
        <v>960000</v>
      </c>
    </row>
    <row r="264" spans="1:10" ht="22.7" customHeight="1">
      <c r="A264" s="99"/>
      <c r="B264" s="81"/>
      <c r="C264" s="81"/>
      <c r="D264" s="81"/>
      <c r="E264" s="84"/>
      <c r="F264" s="101"/>
      <c r="G264" s="101"/>
      <c r="H264" s="101"/>
      <c r="I264" s="82" t="s">
        <v>484</v>
      </c>
      <c r="J264" s="100">
        <v>780000</v>
      </c>
    </row>
    <row r="265" spans="1:10" ht="22.7" customHeight="1">
      <c r="A265" s="99"/>
      <c r="B265" s="81"/>
      <c r="C265" s="81"/>
      <c r="D265" s="81"/>
      <c r="E265" s="84"/>
      <c r="F265" s="101"/>
      <c r="G265" s="101"/>
      <c r="H265" s="101"/>
      <c r="I265" s="82" t="s">
        <v>498</v>
      </c>
      <c r="J265" s="100">
        <v>360000</v>
      </c>
    </row>
    <row r="266" spans="1:10" ht="22.75" customHeight="1">
      <c r="A266" s="99"/>
      <c r="B266" s="81"/>
      <c r="C266" s="81"/>
      <c r="D266" s="81"/>
      <c r="E266" s="84"/>
      <c r="F266" s="101"/>
      <c r="G266" s="101"/>
      <c r="H266" s="101"/>
      <c r="I266" s="82" t="s">
        <v>492</v>
      </c>
      <c r="J266" s="100">
        <v>252000</v>
      </c>
    </row>
    <row r="267" spans="1:10" ht="22.7" customHeight="1">
      <c r="A267" s="99"/>
      <c r="B267" s="81"/>
      <c r="C267" s="81"/>
      <c r="D267" s="78" t="s">
        <v>491</v>
      </c>
      <c r="E267" s="72"/>
      <c r="F267" s="97">
        <v>200</v>
      </c>
      <c r="G267" s="97">
        <v>0</v>
      </c>
      <c r="H267" s="97">
        <v>200</v>
      </c>
      <c r="I267" s="82"/>
      <c r="J267" s="98"/>
    </row>
    <row r="268" spans="1:10" ht="22.7" customHeight="1">
      <c r="A268" s="99"/>
      <c r="B268" s="81"/>
      <c r="C268" s="81"/>
      <c r="D268" s="81"/>
      <c r="E268" s="82" t="s">
        <v>555</v>
      </c>
      <c r="F268" s="97">
        <v>200</v>
      </c>
      <c r="G268" s="97">
        <v>0</v>
      </c>
      <c r="H268" s="97">
        <v>200</v>
      </c>
      <c r="I268" s="82" t="s">
        <v>638</v>
      </c>
      <c r="J268" s="100">
        <v>200000</v>
      </c>
    </row>
    <row r="269" ht="2" customHeight="1"/>
    <row r="270" ht="25.1" customHeight="1"/>
    <row r="271" ht="2" customHeight="1"/>
    <row r="272" ht="5.85" customHeight="1"/>
    <row r="273" spans="1:10" ht="17" customHeight="1">
      <c r="A273" s="218" t="s">
        <v>248</v>
      </c>
      <c r="B273" s="218"/>
      <c r="C273" s="218"/>
      <c r="D273" s="218"/>
      <c r="E273" s="218"/>
      <c r="F273" s="218"/>
      <c r="G273" s="218"/>
      <c r="H273" s="218"/>
      <c r="I273" s="87" t="s">
        <v>128</v>
      </c>
      <c r="J273" s="67" t="s">
        <v>701</v>
      </c>
    </row>
    <row r="274" ht="50.35" customHeight="1"/>
    <row r="275" spans="1:10" ht="32.05" customHeight="1">
      <c r="A275" s="203" t="s">
        <v>470</v>
      </c>
      <c r="B275" s="203"/>
      <c r="C275" s="203"/>
      <c r="D275" s="203"/>
      <c r="E275" s="203"/>
      <c r="F275" s="203"/>
      <c r="G275" s="203"/>
      <c r="H275" s="203"/>
      <c r="I275" s="203"/>
      <c r="J275" s="203"/>
    </row>
    <row r="276" ht="10.55" customHeight="1"/>
    <row r="277" spans="1:10" ht="17.05" customHeight="1">
      <c r="A277" s="202" t="s">
        <v>108</v>
      </c>
      <c r="B277" s="202"/>
      <c r="C277" s="202"/>
      <c r="D277" s="202"/>
      <c r="E277" s="67" t="s">
        <v>162</v>
      </c>
      <c r="F277" s="218" t="s">
        <v>352</v>
      </c>
      <c r="G277" s="218"/>
      <c r="H277" s="218"/>
      <c r="I277" s="218"/>
      <c r="J277" s="218"/>
    </row>
    <row r="278" spans="1:10" ht="22.7" customHeight="1">
      <c r="A278" s="214" t="s">
        <v>271</v>
      </c>
      <c r="B278" s="214"/>
      <c r="C278" s="214"/>
      <c r="D278" s="214"/>
      <c r="E278" s="214"/>
      <c r="F278" s="215" t="s">
        <v>106</v>
      </c>
      <c r="G278" s="215" t="s">
        <v>143</v>
      </c>
      <c r="H278" s="215" t="s">
        <v>192</v>
      </c>
      <c r="I278" s="214" t="s">
        <v>139</v>
      </c>
      <c r="J278" s="214"/>
    </row>
    <row r="279" spans="1:10" ht="22.7" customHeight="1">
      <c r="A279" s="96" t="s">
        <v>261</v>
      </c>
      <c r="B279" s="96" t="s">
        <v>275</v>
      </c>
      <c r="C279" s="96" t="s">
        <v>251</v>
      </c>
      <c r="D279" s="96" t="s">
        <v>38</v>
      </c>
      <c r="E279" s="96" t="s">
        <v>37</v>
      </c>
      <c r="F279" s="215"/>
      <c r="G279" s="215"/>
      <c r="H279" s="215"/>
      <c r="I279" s="214"/>
      <c r="J279" s="214"/>
    </row>
    <row r="280" spans="1:10" ht="22.7" customHeight="1">
      <c r="A280" s="80"/>
      <c r="B280" s="78" t="s">
        <v>381</v>
      </c>
      <c r="C280" s="71"/>
      <c r="D280" s="71"/>
      <c r="E280" s="72"/>
      <c r="F280" s="97">
        <v>19258</v>
      </c>
      <c r="G280" s="97">
        <v>13260</v>
      </c>
      <c r="H280" s="97">
        <v>5998</v>
      </c>
      <c r="I280" s="82"/>
      <c r="J280" s="98"/>
    </row>
    <row r="281" spans="1:10" ht="22.75" customHeight="1">
      <c r="A281" s="99"/>
      <c r="B281" s="80"/>
      <c r="C281" s="78" t="s">
        <v>95</v>
      </c>
      <c r="D281" s="71"/>
      <c r="E281" s="72"/>
      <c r="F281" s="97">
        <v>3250</v>
      </c>
      <c r="G281" s="97">
        <v>3250</v>
      </c>
      <c r="H281" s="97">
        <v>0</v>
      </c>
      <c r="I281" s="82"/>
      <c r="J281" s="98"/>
    </row>
    <row r="282" spans="1:10" ht="22.7" customHeight="1">
      <c r="A282" s="99"/>
      <c r="B282" s="81"/>
      <c r="C282" s="81"/>
      <c r="D282" s="78" t="s">
        <v>322</v>
      </c>
      <c r="E282" s="72"/>
      <c r="F282" s="97">
        <v>500</v>
      </c>
      <c r="G282" s="97">
        <v>500</v>
      </c>
      <c r="H282" s="97">
        <v>0</v>
      </c>
      <c r="I282" s="82"/>
      <c r="J282" s="98"/>
    </row>
    <row r="283" spans="1:10" ht="22.7" customHeight="1">
      <c r="A283" s="99"/>
      <c r="B283" s="81"/>
      <c r="C283" s="81"/>
      <c r="D283" s="81"/>
      <c r="E283" s="82" t="s">
        <v>123</v>
      </c>
      <c r="F283" s="97">
        <v>500</v>
      </c>
      <c r="G283" s="97">
        <v>500</v>
      </c>
      <c r="H283" s="97">
        <v>0</v>
      </c>
      <c r="I283" s="82" t="s">
        <v>283</v>
      </c>
      <c r="J283" s="98"/>
    </row>
    <row r="284" spans="1:10" ht="22.7" customHeight="1">
      <c r="A284" s="99"/>
      <c r="B284" s="81"/>
      <c r="C284" s="81"/>
      <c r="D284" s="78" t="s">
        <v>179</v>
      </c>
      <c r="E284" s="72"/>
      <c r="F284" s="97">
        <v>550</v>
      </c>
      <c r="G284" s="97">
        <v>550</v>
      </c>
      <c r="H284" s="97">
        <v>0</v>
      </c>
      <c r="I284" s="82"/>
      <c r="J284" s="98"/>
    </row>
    <row r="285" spans="1:10" ht="22.7" customHeight="1">
      <c r="A285" s="99"/>
      <c r="B285" s="81"/>
      <c r="C285" s="81"/>
      <c r="D285" s="81"/>
      <c r="E285" s="82" t="s">
        <v>97</v>
      </c>
      <c r="F285" s="97">
        <v>550</v>
      </c>
      <c r="G285" s="97">
        <v>550</v>
      </c>
      <c r="H285" s="97">
        <v>0</v>
      </c>
      <c r="I285" s="82" t="s">
        <v>283</v>
      </c>
      <c r="J285" s="98"/>
    </row>
    <row r="286" spans="1:10" ht="22.75" customHeight="1">
      <c r="A286" s="99"/>
      <c r="B286" s="81"/>
      <c r="C286" s="81"/>
      <c r="D286" s="78" t="s">
        <v>171</v>
      </c>
      <c r="E286" s="72"/>
      <c r="F286" s="97">
        <v>200</v>
      </c>
      <c r="G286" s="97">
        <v>200</v>
      </c>
      <c r="H286" s="97">
        <v>0</v>
      </c>
      <c r="I286" s="82"/>
      <c r="J286" s="98"/>
    </row>
    <row r="287" spans="1:10" ht="22.7" customHeight="1">
      <c r="A287" s="99"/>
      <c r="B287" s="81"/>
      <c r="C287" s="81"/>
      <c r="D287" s="81"/>
      <c r="E287" s="82" t="s">
        <v>97</v>
      </c>
      <c r="F287" s="97">
        <v>200</v>
      </c>
      <c r="G287" s="97">
        <v>200</v>
      </c>
      <c r="H287" s="97">
        <v>0</v>
      </c>
      <c r="I287" s="82" t="s">
        <v>283</v>
      </c>
      <c r="J287" s="98"/>
    </row>
    <row r="288" spans="1:10" ht="22.7" customHeight="1">
      <c r="A288" s="99"/>
      <c r="B288" s="81"/>
      <c r="C288" s="81"/>
      <c r="D288" s="78" t="s">
        <v>697</v>
      </c>
      <c r="E288" s="72"/>
      <c r="F288" s="97">
        <v>2000</v>
      </c>
      <c r="G288" s="97">
        <v>2000</v>
      </c>
      <c r="H288" s="97">
        <v>0</v>
      </c>
      <c r="I288" s="82"/>
      <c r="J288" s="98"/>
    </row>
    <row r="289" spans="1:10" ht="22.7" customHeight="1">
      <c r="A289" s="99"/>
      <c r="B289" s="81"/>
      <c r="C289" s="81"/>
      <c r="D289" s="81"/>
      <c r="E289" s="82" t="s">
        <v>97</v>
      </c>
      <c r="F289" s="97">
        <v>2000</v>
      </c>
      <c r="G289" s="97">
        <v>2000</v>
      </c>
      <c r="H289" s="97">
        <v>0</v>
      </c>
      <c r="I289" s="82" t="s">
        <v>283</v>
      </c>
      <c r="J289" s="98"/>
    </row>
    <row r="290" spans="1:10" ht="22.75" customHeight="1">
      <c r="A290" s="99"/>
      <c r="B290" s="80"/>
      <c r="C290" s="78" t="s">
        <v>393</v>
      </c>
      <c r="D290" s="71"/>
      <c r="E290" s="72"/>
      <c r="F290" s="97">
        <v>9738</v>
      </c>
      <c r="G290" s="97">
        <v>6900</v>
      </c>
      <c r="H290" s="97">
        <v>2838</v>
      </c>
      <c r="I290" s="82"/>
      <c r="J290" s="98"/>
    </row>
    <row r="291" spans="1:10" ht="22.7" customHeight="1">
      <c r="A291" s="99"/>
      <c r="B291" s="81"/>
      <c r="C291" s="81"/>
      <c r="D291" s="78" t="s">
        <v>694</v>
      </c>
      <c r="E291" s="72"/>
      <c r="F291" s="97">
        <v>1500</v>
      </c>
      <c r="G291" s="97">
        <v>1500</v>
      </c>
      <c r="H291" s="97">
        <v>0</v>
      </c>
      <c r="I291" s="82"/>
      <c r="J291" s="98"/>
    </row>
    <row r="292" spans="1:10" ht="22.7" customHeight="1">
      <c r="A292" s="99"/>
      <c r="B292" s="81"/>
      <c r="C292" s="81"/>
      <c r="D292" s="81"/>
      <c r="E292" s="82" t="s">
        <v>97</v>
      </c>
      <c r="F292" s="97">
        <v>1500</v>
      </c>
      <c r="G292" s="97">
        <v>1500</v>
      </c>
      <c r="H292" s="97">
        <v>0</v>
      </c>
      <c r="I292" s="82" t="s">
        <v>283</v>
      </c>
      <c r="J292" s="98"/>
    </row>
    <row r="293" spans="1:10" ht="22.7" customHeight="1">
      <c r="A293" s="99"/>
      <c r="B293" s="81"/>
      <c r="C293" s="81"/>
      <c r="D293" s="78" t="s">
        <v>693</v>
      </c>
      <c r="E293" s="72"/>
      <c r="F293" s="97">
        <v>3136</v>
      </c>
      <c r="G293" s="97">
        <v>2100</v>
      </c>
      <c r="H293" s="97">
        <v>1036</v>
      </c>
      <c r="I293" s="82"/>
      <c r="J293" s="98"/>
    </row>
    <row r="294" spans="1:10" ht="22.7" customHeight="1">
      <c r="A294" s="99"/>
      <c r="B294" s="81"/>
      <c r="C294" s="81"/>
      <c r="D294" s="81"/>
      <c r="E294" s="82" t="s">
        <v>97</v>
      </c>
      <c r="F294" s="97">
        <v>3136</v>
      </c>
      <c r="G294" s="97">
        <v>2100</v>
      </c>
      <c r="H294" s="97">
        <v>1036</v>
      </c>
      <c r="I294" s="82" t="s">
        <v>83</v>
      </c>
      <c r="J294" s="100">
        <v>1036000</v>
      </c>
    </row>
    <row r="295" spans="1:10" ht="22.75" customHeight="1">
      <c r="A295" s="99"/>
      <c r="B295" s="81"/>
      <c r="C295" s="81"/>
      <c r="D295" s="78" t="s">
        <v>11</v>
      </c>
      <c r="E295" s="72"/>
      <c r="F295" s="97">
        <v>5102</v>
      </c>
      <c r="G295" s="97">
        <v>3300</v>
      </c>
      <c r="H295" s="97">
        <v>1802</v>
      </c>
      <c r="I295" s="82"/>
      <c r="J295" s="98"/>
    </row>
    <row r="296" spans="1:10" ht="22.7" customHeight="1">
      <c r="A296" s="99"/>
      <c r="B296" s="81"/>
      <c r="C296" s="81"/>
      <c r="D296" s="81"/>
      <c r="E296" s="82" t="s">
        <v>97</v>
      </c>
      <c r="F296" s="97">
        <v>5102</v>
      </c>
      <c r="G296" s="97">
        <v>3300</v>
      </c>
      <c r="H296" s="97">
        <v>1802</v>
      </c>
      <c r="I296" s="82" t="s">
        <v>78</v>
      </c>
      <c r="J296" s="100">
        <v>944000</v>
      </c>
    </row>
    <row r="297" spans="1:10" ht="22.7" customHeight="1">
      <c r="A297" s="99"/>
      <c r="B297" s="81"/>
      <c r="C297" s="81"/>
      <c r="D297" s="81"/>
      <c r="E297" s="84"/>
      <c r="F297" s="101"/>
      <c r="G297" s="101"/>
      <c r="H297" s="101"/>
      <c r="I297" s="82" t="s">
        <v>655</v>
      </c>
      <c r="J297" s="100">
        <v>858000</v>
      </c>
    </row>
    <row r="298" spans="1:10" ht="22.7" customHeight="1">
      <c r="A298" s="99"/>
      <c r="B298" s="80"/>
      <c r="C298" s="78" t="s">
        <v>115</v>
      </c>
      <c r="D298" s="71"/>
      <c r="E298" s="72"/>
      <c r="F298" s="97">
        <v>4660</v>
      </c>
      <c r="G298" s="97">
        <v>2000</v>
      </c>
      <c r="H298" s="97">
        <v>2660</v>
      </c>
      <c r="I298" s="82"/>
      <c r="J298" s="98"/>
    </row>
    <row r="299" spans="1:10" ht="22.75" customHeight="1">
      <c r="A299" s="99"/>
      <c r="B299" s="81"/>
      <c r="C299" s="81"/>
      <c r="D299" s="78" t="s">
        <v>444</v>
      </c>
      <c r="E299" s="72"/>
      <c r="F299" s="97">
        <v>2000</v>
      </c>
      <c r="G299" s="97">
        <v>2000</v>
      </c>
      <c r="H299" s="97">
        <v>0</v>
      </c>
      <c r="I299" s="82"/>
      <c r="J299" s="98"/>
    </row>
    <row r="300" spans="1:10" ht="22.7" customHeight="1">
      <c r="A300" s="99"/>
      <c r="B300" s="81"/>
      <c r="C300" s="81"/>
      <c r="D300" s="81"/>
      <c r="E300" s="82" t="s">
        <v>97</v>
      </c>
      <c r="F300" s="97">
        <v>2000</v>
      </c>
      <c r="G300" s="97">
        <v>2000</v>
      </c>
      <c r="H300" s="97">
        <v>0</v>
      </c>
      <c r="I300" s="82" t="s">
        <v>283</v>
      </c>
      <c r="J300" s="98"/>
    </row>
    <row r="301" spans="1:10" ht="22.7" customHeight="1">
      <c r="A301" s="99"/>
      <c r="B301" s="81"/>
      <c r="C301" s="81"/>
      <c r="D301" s="78" t="s">
        <v>692</v>
      </c>
      <c r="E301" s="72"/>
      <c r="F301" s="97">
        <v>2160</v>
      </c>
      <c r="G301" s="97">
        <v>0</v>
      </c>
      <c r="H301" s="97">
        <v>2160</v>
      </c>
      <c r="I301" s="82"/>
      <c r="J301" s="98"/>
    </row>
    <row r="302" spans="1:10" ht="22.7" customHeight="1">
      <c r="A302" s="99"/>
      <c r="B302" s="81"/>
      <c r="C302" s="81"/>
      <c r="D302" s="81"/>
      <c r="E302" s="82" t="s">
        <v>141</v>
      </c>
      <c r="F302" s="97">
        <v>2160</v>
      </c>
      <c r="G302" s="97">
        <v>0</v>
      </c>
      <c r="H302" s="97">
        <v>2160</v>
      </c>
      <c r="I302" s="82" t="s">
        <v>633</v>
      </c>
      <c r="J302" s="100">
        <v>2160000</v>
      </c>
    </row>
    <row r="303" spans="1:10" ht="22.7" customHeight="1">
      <c r="A303" s="99"/>
      <c r="B303" s="81"/>
      <c r="C303" s="81"/>
      <c r="D303" s="78" t="s">
        <v>493</v>
      </c>
      <c r="E303" s="72"/>
      <c r="F303" s="97">
        <v>500</v>
      </c>
      <c r="G303" s="97">
        <v>0</v>
      </c>
      <c r="H303" s="97">
        <v>500</v>
      </c>
      <c r="I303" s="82"/>
      <c r="J303" s="98"/>
    </row>
    <row r="304" spans="1:10" ht="22.75" customHeight="1">
      <c r="A304" s="99"/>
      <c r="B304" s="81"/>
      <c r="C304" s="81"/>
      <c r="D304" s="81"/>
      <c r="E304" s="82" t="s">
        <v>97</v>
      </c>
      <c r="F304" s="97">
        <v>500</v>
      </c>
      <c r="G304" s="97">
        <v>0</v>
      </c>
      <c r="H304" s="97">
        <v>500</v>
      </c>
      <c r="I304" s="82" t="s">
        <v>658</v>
      </c>
      <c r="J304" s="100">
        <v>500000</v>
      </c>
    </row>
    <row r="305" spans="1:10" ht="22.7" customHeight="1">
      <c r="A305" s="99"/>
      <c r="B305" s="80"/>
      <c r="C305" s="78" t="s">
        <v>151</v>
      </c>
      <c r="D305" s="71"/>
      <c r="E305" s="72"/>
      <c r="F305" s="97">
        <v>1510</v>
      </c>
      <c r="G305" s="97">
        <v>1010</v>
      </c>
      <c r="H305" s="97">
        <v>500</v>
      </c>
      <c r="I305" s="82"/>
      <c r="J305" s="98"/>
    </row>
    <row r="306" spans="1:10" ht="22.7" customHeight="1">
      <c r="A306" s="99"/>
      <c r="B306" s="81"/>
      <c r="C306" s="81"/>
      <c r="D306" s="78" t="s">
        <v>92</v>
      </c>
      <c r="E306" s="72"/>
      <c r="F306" s="97">
        <v>1510</v>
      </c>
      <c r="G306" s="97">
        <v>1010</v>
      </c>
      <c r="H306" s="97">
        <v>500</v>
      </c>
      <c r="I306" s="82"/>
      <c r="J306" s="98"/>
    </row>
    <row r="307" spans="1:10" ht="22.7" customHeight="1">
      <c r="A307" s="99"/>
      <c r="B307" s="81"/>
      <c r="C307" s="81"/>
      <c r="D307" s="81"/>
      <c r="E307" s="82" t="s">
        <v>97</v>
      </c>
      <c r="F307" s="97">
        <v>1510</v>
      </c>
      <c r="G307" s="97">
        <v>1010</v>
      </c>
      <c r="H307" s="97">
        <v>500</v>
      </c>
      <c r="I307" s="82" t="s">
        <v>561</v>
      </c>
      <c r="J307" s="100">
        <v>500000</v>
      </c>
    </row>
    <row r="308" ht="2" customHeight="1"/>
    <row r="309" ht="25.1" customHeight="1"/>
    <row r="310" ht="2" customHeight="1"/>
    <row r="311" ht="5.85" customHeight="1"/>
    <row r="312" spans="1:10" ht="17" customHeight="1">
      <c r="A312" s="218" t="s">
        <v>262</v>
      </c>
      <c r="B312" s="218"/>
      <c r="C312" s="218"/>
      <c r="D312" s="218"/>
      <c r="E312" s="218"/>
      <c r="F312" s="218"/>
      <c r="G312" s="218"/>
      <c r="H312" s="218"/>
      <c r="I312" s="87" t="s">
        <v>128</v>
      </c>
      <c r="J312" s="67" t="s">
        <v>701</v>
      </c>
    </row>
    <row r="313" ht="50.4" customHeight="1"/>
    <row r="314" spans="1:10" ht="32.05" customHeight="1">
      <c r="A314" s="203" t="s">
        <v>470</v>
      </c>
      <c r="B314" s="203"/>
      <c r="C314" s="203"/>
      <c r="D314" s="203"/>
      <c r="E314" s="203"/>
      <c r="F314" s="203"/>
      <c r="G314" s="203"/>
      <c r="H314" s="203"/>
      <c r="I314" s="203"/>
      <c r="J314" s="203"/>
    </row>
    <row r="315" ht="10.5" customHeight="1"/>
    <row r="316" spans="1:10" ht="17.05" customHeight="1">
      <c r="A316" s="202" t="s">
        <v>108</v>
      </c>
      <c r="B316" s="202"/>
      <c r="C316" s="202"/>
      <c r="D316" s="202"/>
      <c r="E316" s="67" t="s">
        <v>162</v>
      </c>
      <c r="F316" s="218" t="s">
        <v>352</v>
      </c>
      <c r="G316" s="218"/>
      <c r="H316" s="218"/>
      <c r="I316" s="218"/>
      <c r="J316" s="218"/>
    </row>
    <row r="317" spans="1:10" ht="22.7" customHeight="1">
      <c r="A317" s="214" t="s">
        <v>271</v>
      </c>
      <c r="B317" s="214"/>
      <c r="C317" s="214"/>
      <c r="D317" s="214"/>
      <c r="E317" s="214"/>
      <c r="F317" s="215" t="s">
        <v>106</v>
      </c>
      <c r="G317" s="215" t="s">
        <v>143</v>
      </c>
      <c r="H317" s="215" t="s">
        <v>192</v>
      </c>
      <c r="I317" s="214" t="s">
        <v>139</v>
      </c>
      <c r="J317" s="214"/>
    </row>
    <row r="318" spans="1:10" ht="22.7" customHeight="1">
      <c r="A318" s="96" t="s">
        <v>261</v>
      </c>
      <c r="B318" s="96" t="s">
        <v>275</v>
      </c>
      <c r="C318" s="96" t="s">
        <v>251</v>
      </c>
      <c r="D318" s="96" t="s">
        <v>38</v>
      </c>
      <c r="E318" s="96" t="s">
        <v>37</v>
      </c>
      <c r="F318" s="215"/>
      <c r="G318" s="215"/>
      <c r="H318" s="215"/>
      <c r="I318" s="214"/>
      <c r="J318" s="214"/>
    </row>
    <row r="319" spans="1:10" ht="22.75" customHeight="1">
      <c r="A319" s="99"/>
      <c r="B319" s="80"/>
      <c r="C319" s="78" t="s">
        <v>136</v>
      </c>
      <c r="D319" s="71"/>
      <c r="E319" s="72"/>
      <c r="F319" s="97">
        <v>100</v>
      </c>
      <c r="G319" s="97">
        <v>100</v>
      </c>
      <c r="H319" s="97">
        <v>0</v>
      </c>
      <c r="I319" s="82"/>
      <c r="J319" s="98"/>
    </row>
    <row r="320" spans="1:10" ht="22.7" customHeight="1">
      <c r="A320" s="99"/>
      <c r="B320" s="81"/>
      <c r="C320" s="81"/>
      <c r="D320" s="78" t="s">
        <v>524</v>
      </c>
      <c r="E320" s="72"/>
      <c r="F320" s="97">
        <v>100</v>
      </c>
      <c r="G320" s="97">
        <v>100</v>
      </c>
      <c r="H320" s="97">
        <v>0</v>
      </c>
      <c r="I320" s="82"/>
      <c r="J320" s="98"/>
    </row>
    <row r="321" spans="1:10" ht="22.7" customHeight="1">
      <c r="A321" s="99"/>
      <c r="B321" s="81"/>
      <c r="C321" s="81"/>
      <c r="D321" s="81"/>
      <c r="E321" s="82" t="s">
        <v>303</v>
      </c>
      <c r="F321" s="97">
        <v>100</v>
      </c>
      <c r="G321" s="97">
        <v>100</v>
      </c>
      <c r="H321" s="97">
        <v>0</v>
      </c>
      <c r="I321" s="82" t="s">
        <v>283</v>
      </c>
      <c r="J321" s="98"/>
    </row>
    <row r="322" spans="1:10" ht="22.7" customHeight="1">
      <c r="A322" s="80"/>
      <c r="B322" s="78" t="s">
        <v>526</v>
      </c>
      <c r="C322" s="71"/>
      <c r="D322" s="71"/>
      <c r="E322" s="72"/>
      <c r="F322" s="97">
        <v>19000</v>
      </c>
      <c r="G322" s="97">
        <v>0</v>
      </c>
      <c r="H322" s="97">
        <v>19000</v>
      </c>
      <c r="I322" s="82"/>
      <c r="J322" s="98"/>
    </row>
    <row r="323" spans="1:10" ht="22.75" customHeight="1">
      <c r="A323" s="99"/>
      <c r="B323" s="80"/>
      <c r="C323" s="78" t="s">
        <v>527</v>
      </c>
      <c r="D323" s="71"/>
      <c r="E323" s="72"/>
      <c r="F323" s="97">
        <v>19000</v>
      </c>
      <c r="G323" s="97">
        <v>0</v>
      </c>
      <c r="H323" s="97">
        <v>19000</v>
      </c>
      <c r="I323" s="82"/>
      <c r="J323" s="98"/>
    </row>
    <row r="324" spans="1:10" ht="22.7" customHeight="1">
      <c r="A324" s="99"/>
      <c r="B324" s="81"/>
      <c r="C324" s="81"/>
      <c r="D324" s="78" t="s">
        <v>469</v>
      </c>
      <c r="E324" s="72"/>
      <c r="F324" s="97">
        <v>19000</v>
      </c>
      <c r="G324" s="97">
        <v>0</v>
      </c>
      <c r="H324" s="97">
        <v>19000</v>
      </c>
      <c r="I324" s="82"/>
      <c r="J324" s="98"/>
    </row>
    <row r="325" spans="1:10" ht="22.7" customHeight="1">
      <c r="A325" s="99"/>
      <c r="B325" s="81"/>
      <c r="C325" s="81"/>
      <c r="D325" s="81"/>
      <c r="E325" s="82" t="s">
        <v>141</v>
      </c>
      <c r="F325" s="97">
        <v>2700</v>
      </c>
      <c r="G325" s="97">
        <v>0</v>
      </c>
      <c r="H325" s="97">
        <v>2700</v>
      </c>
      <c r="I325" s="82" t="s">
        <v>26</v>
      </c>
      <c r="J325" s="100">
        <v>1350000</v>
      </c>
    </row>
    <row r="326" spans="1:10" ht="22.7" customHeight="1">
      <c r="A326" s="99"/>
      <c r="B326" s="81"/>
      <c r="C326" s="81"/>
      <c r="D326" s="81"/>
      <c r="E326" s="84"/>
      <c r="F326" s="101"/>
      <c r="G326" s="101"/>
      <c r="H326" s="101"/>
      <c r="I326" s="82" t="s">
        <v>563</v>
      </c>
      <c r="J326" s="100">
        <v>1350000</v>
      </c>
    </row>
    <row r="327" spans="1:10" ht="22.7" customHeight="1">
      <c r="A327" s="99"/>
      <c r="B327" s="81"/>
      <c r="C327" s="81"/>
      <c r="D327" s="81"/>
      <c r="E327" s="82" t="s">
        <v>99</v>
      </c>
      <c r="F327" s="97">
        <v>14400</v>
      </c>
      <c r="G327" s="97">
        <v>0</v>
      </c>
      <c r="H327" s="97">
        <v>14400</v>
      </c>
      <c r="I327" s="82" t="s">
        <v>564</v>
      </c>
      <c r="J327" s="100">
        <v>1566000</v>
      </c>
    </row>
    <row r="328" spans="1:10" ht="22.75" customHeight="1">
      <c r="A328" s="99"/>
      <c r="B328" s="81"/>
      <c r="C328" s="81"/>
      <c r="D328" s="81"/>
      <c r="E328" s="84"/>
      <c r="F328" s="101"/>
      <c r="G328" s="101"/>
      <c r="H328" s="101"/>
      <c r="I328" s="82" t="s">
        <v>636</v>
      </c>
      <c r="J328" s="100">
        <v>1900000</v>
      </c>
    </row>
    <row r="329" spans="1:10" ht="22.7" customHeight="1">
      <c r="A329" s="99"/>
      <c r="B329" s="81"/>
      <c r="C329" s="81"/>
      <c r="D329" s="81"/>
      <c r="E329" s="84"/>
      <c r="F329" s="101"/>
      <c r="G329" s="101"/>
      <c r="H329" s="101"/>
      <c r="I329" s="82" t="s">
        <v>565</v>
      </c>
      <c r="J329" s="100">
        <v>2135000</v>
      </c>
    </row>
    <row r="330" spans="1:10" ht="22.7" customHeight="1">
      <c r="A330" s="99"/>
      <c r="B330" s="81"/>
      <c r="C330" s="81"/>
      <c r="D330" s="81"/>
      <c r="E330" s="84"/>
      <c r="F330" s="101"/>
      <c r="G330" s="101"/>
      <c r="H330" s="101"/>
      <c r="I330" s="82" t="s">
        <v>30</v>
      </c>
      <c r="J330" s="100">
        <v>2250000</v>
      </c>
    </row>
    <row r="331" spans="1:10" ht="22.7" customHeight="1">
      <c r="A331" s="99"/>
      <c r="B331" s="81"/>
      <c r="C331" s="81"/>
      <c r="D331" s="81"/>
      <c r="E331" s="84"/>
      <c r="F331" s="101"/>
      <c r="G331" s="101"/>
      <c r="H331" s="101"/>
      <c r="I331" s="82" t="s">
        <v>566</v>
      </c>
      <c r="J331" s="100">
        <v>3300000</v>
      </c>
    </row>
    <row r="332" spans="1:10" ht="22.7" customHeight="1">
      <c r="A332" s="99"/>
      <c r="B332" s="81"/>
      <c r="C332" s="81"/>
      <c r="D332" s="81"/>
      <c r="E332" s="84"/>
      <c r="F332" s="101"/>
      <c r="G332" s="101"/>
      <c r="H332" s="101"/>
      <c r="I332" s="82" t="s">
        <v>76</v>
      </c>
      <c r="J332" s="100">
        <v>1200000</v>
      </c>
    </row>
    <row r="333" spans="1:10" ht="22.75" customHeight="1">
      <c r="A333" s="99"/>
      <c r="B333" s="81"/>
      <c r="C333" s="81"/>
      <c r="D333" s="81"/>
      <c r="E333" s="84"/>
      <c r="F333" s="101"/>
      <c r="G333" s="101"/>
      <c r="H333" s="101"/>
      <c r="I333" s="82" t="s">
        <v>627</v>
      </c>
      <c r="J333" s="100">
        <v>1760000</v>
      </c>
    </row>
    <row r="334" spans="1:10" ht="22.7" customHeight="1">
      <c r="A334" s="99"/>
      <c r="B334" s="81"/>
      <c r="C334" s="81"/>
      <c r="D334" s="81"/>
      <c r="E334" s="84"/>
      <c r="F334" s="101"/>
      <c r="G334" s="101"/>
      <c r="H334" s="101"/>
      <c r="I334" s="82" t="s">
        <v>646</v>
      </c>
      <c r="J334" s="100">
        <v>289000</v>
      </c>
    </row>
    <row r="335" spans="1:10" ht="22.7" customHeight="1">
      <c r="A335" s="99"/>
      <c r="B335" s="81"/>
      <c r="C335" s="81"/>
      <c r="D335" s="81"/>
      <c r="E335" s="82" t="s">
        <v>400</v>
      </c>
      <c r="F335" s="97">
        <v>1900</v>
      </c>
      <c r="G335" s="97">
        <v>0</v>
      </c>
      <c r="H335" s="97">
        <v>1900</v>
      </c>
      <c r="I335" s="82" t="s">
        <v>567</v>
      </c>
      <c r="J335" s="100">
        <v>1800000</v>
      </c>
    </row>
    <row r="336" spans="1:10" ht="22.7" customHeight="1">
      <c r="A336" s="99"/>
      <c r="B336" s="81"/>
      <c r="C336" s="81"/>
      <c r="D336" s="81"/>
      <c r="E336" s="84"/>
      <c r="F336" s="101"/>
      <c r="G336" s="101"/>
      <c r="H336" s="101"/>
      <c r="I336" s="82" t="s">
        <v>650</v>
      </c>
      <c r="J336" s="100">
        <v>100000</v>
      </c>
    </row>
    <row r="337" spans="1:10" ht="22.75" customHeight="1">
      <c r="A337" s="78" t="s">
        <v>348</v>
      </c>
      <c r="B337" s="71"/>
      <c r="C337" s="71"/>
      <c r="D337" s="71"/>
      <c r="E337" s="72"/>
      <c r="F337" s="97">
        <v>159543</v>
      </c>
      <c r="G337" s="97">
        <v>30873</v>
      </c>
      <c r="H337" s="97">
        <v>128670</v>
      </c>
      <c r="I337" s="82"/>
      <c r="J337" s="98"/>
    </row>
    <row r="338" spans="1:10" ht="22.7" customHeight="1">
      <c r="A338" s="80"/>
      <c r="B338" s="78" t="s">
        <v>395</v>
      </c>
      <c r="C338" s="71"/>
      <c r="D338" s="71"/>
      <c r="E338" s="72"/>
      <c r="F338" s="97">
        <v>6600</v>
      </c>
      <c r="G338" s="97">
        <v>6600</v>
      </c>
      <c r="H338" s="97">
        <v>0</v>
      </c>
      <c r="I338" s="82"/>
      <c r="J338" s="98"/>
    </row>
    <row r="339" spans="1:10" ht="22.7" customHeight="1">
      <c r="A339" s="99"/>
      <c r="B339" s="80"/>
      <c r="C339" s="78" t="s">
        <v>323</v>
      </c>
      <c r="D339" s="71"/>
      <c r="E339" s="72"/>
      <c r="F339" s="97">
        <v>6600</v>
      </c>
      <c r="G339" s="97">
        <v>6600</v>
      </c>
      <c r="H339" s="97">
        <v>0</v>
      </c>
      <c r="I339" s="82"/>
      <c r="J339" s="98"/>
    </row>
    <row r="340" spans="1:10" ht="22.7" customHeight="1">
      <c r="A340" s="99"/>
      <c r="B340" s="81"/>
      <c r="C340" s="81"/>
      <c r="D340" s="78" t="s">
        <v>226</v>
      </c>
      <c r="E340" s="72"/>
      <c r="F340" s="97">
        <v>6400</v>
      </c>
      <c r="G340" s="97">
        <v>6400</v>
      </c>
      <c r="H340" s="97">
        <v>0</v>
      </c>
      <c r="I340" s="82"/>
      <c r="J340" s="98"/>
    </row>
    <row r="341" spans="1:10" ht="22.7" customHeight="1">
      <c r="A341" s="99"/>
      <c r="B341" s="81"/>
      <c r="C341" s="81"/>
      <c r="D341" s="81"/>
      <c r="E341" s="82" t="s">
        <v>141</v>
      </c>
      <c r="F341" s="97">
        <v>2400</v>
      </c>
      <c r="G341" s="97">
        <v>2400</v>
      </c>
      <c r="H341" s="97">
        <v>0</v>
      </c>
      <c r="I341" s="82" t="s">
        <v>283</v>
      </c>
      <c r="J341" s="98"/>
    </row>
    <row r="342" spans="1:10" ht="22.75" customHeight="1">
      <c r="A342" s="99"/>
      <c r="B342" s="81"/>
      <c r="C342" s="81"/>
      <c r="D342" s="81"/>
      <c r="E342" s="82" t="s">
        <v>99</v>
      </c>
      <c r="F342" s="97">
        <v>4000</v>
      </c>
      <c r="G342" s="97">
        <v>4000</v>
      </c>
      <c r="H342" s="97">
        <v>0</v>
      </c>
      <c r="I342" s="82" t="s">
        <v>283</v>
      </c>
      <c r="J342" s="98"/>
    </row>
    <row r="343" spans="1:10" ht="22.7" customHeight="1">
      <c r="A343" s="99"/>
      <c r="B343" s="81"/>
      <c r="C343" s="81"/>
      <c r="D343" s="78" t="s">
        <v>386</v>
      </c>
      <c r="E343" s="72"/>
      <c r="F343" s="97">
        <v>200</v>
      </c>
      <c r="G343" s="97">
        <v>200</v>
      </c>
      <c r="H343" s="97">
        <v>0</v>
      </c>
      <c r="I343" s="82"/>
      <c r="J343" s="98"/>
    </row>
    <row r="344" spans="1:10" ht="22.7" customHeight="1">
      <c r="A344" s="99"/>
      <c r="B344" s="81"/>
      <c r="C344" s="81"/>
      <c r="D344" s="81"/>
      <c r="E344" s="82" t="s">
        <v>141</v>
      </c>
      <c r="F344" s="97">
        <v>200</v>
      </c>
      <c r="G344" s="97">
        <v>200</v>
      </c>
      <c r="H344" s="97">
        <v>0</v>
      </c>
      <c r="I344" s="82" t="s">
        <v>283</v>
      </c>
      <c r="J344" s="98"/>
    </row>
    <row r="345" spans="1:10" ht="22.7" customHeight="1">
      <c r="A345" s="80"/>
      <c r="B345" s="78" t="s">
        <v>110</v>
      </c>
      <c r="C345" s="71"/>
      <c r="D345" s="71"/>
      <c r="E345" s="72"/>
      <c r="F345" s="97">
        <v>47309</v>
      </c>
      <c r="G345" s="97">
        <v>17129</v>
      </c>
      <c r="H345" s="97">
        <v>30180</v>
      </c>
      <c r="I345" s="82"/>
      <c r="J345" s="98"/>
    </row>
    <row r="346" spans="1:10" ht="22.75" customHeight="1">
      <c r="A346" s="99"/>
      <c r="B346" s="80"/>
      <c r="C346" s="78" t="s">
        <v>391</v>
      </c>
      <c r="D346" s="71"/>
      <c r="E346" s="72"/>
      <c r="F346" s="97">
        <v>47309</v>
      </c>
      <c r="G346" s="97">
        <v>17129</v>
      </c>
      <c r="H346" s="97">
        <v>30180</v>
      </c>
      <c r="I346" s="82"/>
      <c r="J346" s="98"/>
    </row>
    <row r="347" ht="2" customHeight="1"/>
    <row r="348" ht="25.05" customHeight="1"/>
    <row r="349" ht="2" customHeight="1"/>
    <row r="350" ht="5.85" customHeight="1"/>
    <row r="351" spans="1:10" ht="17.05" customHeight="1">
      <c r="A351" s="218" t="s">
        <v>246</v>
      </c>
      <c r="B351" s="218"/>
      <c r="C351" s="218"/>
      <c r="D351" s="218"/>
      <c r="E351" s="218"/>
      <c r="F351" s="218"/>
      <c r="G351" s="218"/>
      <c r="H351" s="218"/>
      <c r="I351" s="87" t="s">
        <v>128</v>
      </c>
      <c r="J351" s="67" t="s">
        <v>701</v>
      </c>
    </row>
    <row r="352" ht="50.35" customHeight="1"/>
    <row r="353" spans="1:10" ht="32.05" customHeight="1">
      <c r="A353" s="203" t="s">
        <v>470</v>
      </c>
      <c r="B353" s="203"/>
      <c r="C353" s="203"/>
      <c r="D353" s="203"/>
      <c r="E353" s="203"/>
      <c r="F353" s="203"/>
      <c r="G353" s="203"/>
      <c r="H353" s="203"/>
      <c r="I353" s="203"/>
      <c r="J353" s="203"/>
    </row>
    <row r="354" ht="10.55" customHeight="1"/>
    <row r="355" spans="1:10" ht="17" customHeight="1">
      <c r="A355" s="202" t="s">
        <v>108</v>
      </c>
      <c r="B355" s="202"/>
      <c r="C355" s="202"/>
      <c r="D355" s="202"/>
      <c r="E355" s="67" t="s">
        <v>162</v>
      </c>
      <c r="F355" s="218" t="s">
        <v>352</v>
      </c>
      <c r="G355" s="218"/>
      <c r="H355" s="218"/>
      <c r="I355" s="218"/>
      <c r="J355" s="218"/>
    </row>
    <row r="356" spans="1:10" ht="22.7" customHeight="1">
      <c r="A356" s="214" t="s">
        <v>271</v>
      </c>
      <c r="B356" s="214"/>
      <c r="C356" s="214"/>
      <c r="D356" s="214"/>
      <c r="E356" s="214"/>
      <c r="F356" s="215" t="s">
        <v>106</v>
      </c>
      <c r="G356" s="215" t="s">
        <v>143</v>
      </c>
      <c r="H356" s="215" t="s">
        <v>192</v>
      </c>
      <c r="I356" s="214" t="s">
        <v>139</v>
      </c>
      <c r="J356" s="214"/>
    </row>
    <row r="357" spans="1:10" ht="22.75" customHeight="1">
      <c r="A357" s="96" t="s">
        <v>261</v>
      </c>
      <c r="B357" s="96" t="s">
        <v>275</v>
      </c>
      <c r="C357" s="96" t="s">
        <v>251</v>
      </c>
      <c r="D357" s="96" t="s">
        <v>38</v>
      </c>
      <c r="E357" s="96" t="s">
        <v>37</v>
      </c>
      <c r="F357" s="215"/>
      <c r="G357" s="215"/>
      <c r="H357" s="215"/>
      <c r="I357" s="214"/>
      <c r="J357" s="214"/>
    </row>
    <row r="358" spans="1:10" ht="22.7" customHeight="1">
      <c r="A358" s="99"/>
      <c r="B358" s="81"/>
      <c r="C358" s="81"/>
      <c r="D358" s="78" t="s">
        <v>372</v>
      </c>
      <c r="E358" s="72"/>
      <c r="F358" s="97">
        <v>14751</v>
      </c>
      <c r="G358" s="97">
        <v>14751</v>
      </c>
      <c r="H358" s="97">
        <v>0</v>
      </c>
      <c r="I358" s="82"/>
      <c r="J358" s="98"/>
    </row>
    <row r="359" spans="1:10" ht="22.7" customHeight="1">
      <c r="A359" s="99"/>
      <c r="B359" s="81"/>
      <c r="C359" s="81"/>
      <c r="D359" s="81"/>
      <c r="E359" s="82" t="s">
        <v>97</v>
      </c>
      <c r="F359" s="97">
        <v>3688</v>
      </c>
      <c r="G359" s="97">
        <v>3688</v>
      </c>
      <c r="H359" s="97">
        <v>0</v>
      </c>
      <c r="I359" s="82" t="s">
        <v>568</v>
      </c>
      <c r="J359" s="100">
        <v>-300000</v>
      </c>
    </row>
    <row r="360" spans="1:10" ht="22.7" customHeight="1">
      <c r="A360" s="99"/>
      <c r="B360" s="81"/>
      <c r="C360" s="81"/>
      <c r="D360" s="81"/>
      <c r="E360" s="84"/>
      <c r="F360" s="101"/>
      <c r="G360" s="101"/>
      <c r="H360" s="101"/>
      <c r="I360" s="82" t="s">
        <v>569</v>
      </c>
      <c r="J360" s="100">
        <v>-448000</v>
      </c>
    </row>
    <row r="361" spans="1:10" ht="22.75" customHeight="1">
      <c r="A361" s="99"/>
      <c r="B361" s="81"/>
      <c r="C361" s="81"/>
      <c r="D361" s="81"/>
      <c r="E361" s="84"/>
      <c r="F361" s="101"/>
      <c r="G361" s="101"/>
      <c r="H361" s="101"/>
      <c r="I361" s="82" t="s">
        <v>570</v>
      </c>
      <c r="J361" s="100">
        <v>-1114000</v>
      </c>
    </row>
    <row r="362" spans="1:10" ht="22.7" customHeight="1">
      <c r="A362" s="99"/>
      <c r="B362" s="81"/>
      <c r="C362" s="81"/>
      <c r="D362" s="81"/>
      <c r="E362" s="84"/>
      <c r="F362" s="101"/>
      <c r="G362" s="101"/>
      <c r="H362" s="101"/>
      <c r="I362" s="82" t="s">
        <v>571</v>
      </c>
      <c r="J362" s="100">
        <v>-500000</v>
      </c>
    </row>
    <row r="363" spans="1:10" ht="22.7" customHeight="1">
      <c r="A363" s="99"/>
      <c r="B363" s="81"/>
      <c r="C363" s="81"/>
      <c r="D363" s="81"/>
      <c r="E363" s="84"/>
      <c r="F363" s="101"/>
      <c r="G363" s="101"/>
      <c r="H363" s="101"/>
      <c r="I363" s="82" t="s">
        <v>654</v>
      </c>
      <c r="J363" s="100">
        <v>948000</v>
      </c>
    </row>
    <row r="364" spans="1:10" ht="22.7" customHeight="1">
      <c r="A364" s="99"/>
      <c r="B364" s="81"/>
      <c r="C364" s="81"/>
      <c r="D364" s="81"/>
      <c r="E364" s="84"/>
      <c r="F364" s="101"/>
      <c r="G364" s="101"/>
      <c r="H364" s="101"/>
      <c r="I364" s="82" t="s">
        <v>634</v>
      </c>
      <c r="J364" s="100">
        <v>1414000</v>
      </c>
    </row>
    <row r="365" spans="1:10" ht="22.7" customHeight="1">
      <c r="A365" s="99"/>
      <c r="B365" s="81"/>
      <c r="C365" s="81"/>
      <c r="D365" s="81"/>
      <c r="E365" s="82" t="s">
        <v>100</v>
      </c>
      <c r="F365" s="97">
        <v>11063</v>
      </c>
      <c r="G365" s="97">
        <v>11063</v>
      </c>
      <c r="H365" s="97">
        <v>0</v>
      </c>
      <c r="I365" s="82" t="s">
        <v>283</v>
      </c>
      <c r="J365" s="98"/>
    </row>
    <row r="366" spans="1:10" ht="22.75" customHeight="1">
      <c r="A366" s="99"/>
      <c r="B366" s="81"/>
      <c r="C366" s="81"/>
      <c r="D366" s="78" t="s">
        <v>522</v>
      </c>
      <c r="E366" s="72"/>
      <c r="F366" s="97">
        <v>4498</v>
      </c>
      <c r="G366" s="97">
        <v>2378</v>
      </c>
      <c r="H366" s="97">
        <v>2120</v>
      </c>
      <c r="I366" s="82"/>
      <c r="J366" s="98"/>
    </row>
    <row r="367" spans="1:10" ht="22.7" customHeight="1">
      <c r="A367" s="99"/>
      <c r="B367" s="81"/>
      <c r="C367" s="81"/>
      <c r="D367" s="81"/>
      <c r="E367" s="82" t="s">
        <v>331</v>
      </c>
      <c r="F367" s="97">
        <v>4498</v>
      </c>
      <c r="G367" s="97">
        <v>2378</v>
      </c>
      <c r="H367" s="97">
        <v>2120</v>
      </c>
      <c r="I367" s="82" t="s">
        <v>31</v>
      </c>
      <c r="J367" s="100">
        <v>1700000</v>
      </c>
    </row>
    <row r="368" spans="1:10" ht="22.7" customHeight="1">
      <c r="A368" s="99"/>
      <c r="B368" s="81"/>
      <c r="C368" s="81"/>
      <c r="D368" s="81"/>
      <c r="E368" s="84"/>
      <c r="F368" s="101"/>
      <c r="G368" s="101"/>
      <c r="H368" s="101"/>
      <c r="I368" s="82" t="s">
        <v>675</v>
      </c>
      <c r="J368" s="100">
        <v>420000</v>
      </c>
    </row>
    <row r="369" spans="1:10" ht="22.7" customHeight="1">
      <c r="A369" s="99"/>
      <c r="B369" s="81"/>
      <c r="C369" s="81"/>
      <c r="D369" s="78" t="s">
        <v>350</v>
      </c>
      <c r="E369" s="72"/>
      <c r="F369" s="97">
        <v>27750</v>
      </c>
      <c r="G369" s="97">
        <v>0</v>
      </c>
      <c r="H369" s="97">
        <v>27750</v>
      </c>
      <c r="I369" s="82"/>
      <c r="J369" s="98"/>
    </row>
    <row r="370" spans="1:10" ht="22.75" customHeight="1">
      <c r="A370" s="99"/>
      <c r="B370" s="81"/>
      <c r="C370" s="81"/>
      <c r="D370" s="81"/>
      <c r="E370" s="82" t="s">
        <v>331</v>
      </c>
      <c r="F370" s="97">
        <v>24250</v>
      </c>
      <c r="G370" s="97">
        <v>0</v>
      </c>
      <c r="H370" s="97">
        <v>24250</v>
      </c>
      <c r="I370" s="82" t="s">
        <v>613</v>
      </c>
      <c r="J370" s="100">
        <v>22211000</v>
      </c>
    </row>
    <row r="371" spans="1:10" ht="22.7" customHeight="1">
      <c r="A371" s="99"/>
      <c r="B371" s="81"/>
      <c r="C371" s="81"/>
      <c r="D371" s="81"/>
      <c r="E371" s="84"/>
      <c r="F371" s="101"/>
      <c r="G371" s="101"/>
      <c r="H371" s="101"/>
      <c r="I371" s="82" t="s">
        <v>661</v>
      </c>
      <c r="J371" s="100">
        <v>1799000</v>
      </c>
    </row>
    <row r="372" spans="1:10" ht="22.7" customHeight="1">
      <c r="A372" s="99"/>
      <c r="B372" s="81"/>
      <c r="C372" s="81"/>
      <c r="D372" s="81"/>
      <c r="E372" s="84"/>
      <c r="F372" s="101"/>
      <c r="G372" s="101"/>
      <c r="H372" s="101"/>
      <c r="I372" s="82" t="s">
        <v>91</v>
      </c>
      <c r="J372" s="100">
        <v>240000</v>
      </c>
    </row>
    <row r="373" spans="1:10" ht="22.7" customHeight="1">
      <c r="A373" s="99"/>
      <c r="B373" s="81"/>
      <c r="C373" s="81"/>
      <c r="D373" s="81"/>
      <c r="E373" s="82" t="s">
        <v>214</v>
      </c>
      <c r="F373" s="97">
        <v>3500</v>
      </c>
      <c r="G373" s="97">
        <v>0</v>
      </c>
      <c r="H373" s="97">
        <v>3500</v>
      </c>
      <c r="I373" s="82" t="s">
        <v>674</v>
      </c>
      <c r="J373" s="100">
        <v>1560000</v>
      </c>
    </row>
    <row r="374" spans="1:10" ht="22.7" customHeight="1">
      <c r="A374" s="99"/>
      <c r="B374" s="81"/>
      <c r="C374" s="81"/>
      <c r="D374" s="81"/>
      <c r="E374" s="84"/>
      <c r="F374" s="101"/>
      <c r="G374" s="101"/>
      <c r="H374" s="101"/>
      <c r="I374" s="82" t="s">
        <v>673</v>
      </c>
      <c r="J374" s="100">
        <v>1172000</v>
      </c>
    </row>
    <row r="375" spans="1:10" ht="22.75" customHeight="1">
      <c r="A375" s="99"/>
      <c r="B375" s="81"/>
      <c r="C375" s="81"/>
      <c r="D375" s="81"/>
      <c r="E375" s="84"/>
      <c r="F375" s="101"/>
      <c r="G375" s="101"/>
      <c r="H375" s="101"/>
      <c r="I375" s="82" t="s">
        <v>662</v>
      </c>
      <c r="J375" s="100">
        <v>456000</v>
      </c>
    </row>
    <row r="376" spans="1:10" ht="22.7" customHeight="1">
      <c r="A376" s="99"/>
      <c r="B376" s="81"/>
      <c r="C376" s="81"/>
      <c r="D376" s="81"/>
      <c r="E376" s="84"/>
      <c r="F376" s="101"/>
      <c r="G376" s="101"/>
      <c r="H376" s="101"/>
      <c r="I376" s="82" t="s">
        <v>672</v>
      </c>
      <c r="J376" s="100">
        <v>312000</v>
      </c>
    </row>
    <row r="377" spans="1:10" ht="22.7" customHeight="1">
      <c r="A377" s="99"/>
      <c r="B377" s="81"/>
      <c r="C377" s="81"/>
      <c r="D377" s="78" t="s">
        <v>689</v>
      </c>
      <c r="E377" s="72"/>
      <c r="F377" s="97">
        <v>310</v>
      </c>
      <c r="G377" s="97">
        <v>0</v>
      </c>
      <c r="H377" s="97">
        <v>310</v>
      </c>
      <c r="I377" s="82"/>
      <c r="J377" s="98"/>
    </row>
    <row r="378" spans="1:10" ht="22.7" customHeight="1">
      <c r="A378" s="99"/>
      <c r="B378" s="81"/>
      <c r="C378" s="81"/>
      <c r="D378" s="81"/>
      <c r="E378" s="82" t="s">
        <v>141</v>
      </c>
      <c r="F378" s="97">
        <v>220</v>
      </c>
      <c r="G378" s="97">
        <v>0</v>
      </c>
      <c r="H378" s="97">
        <v>220</v>
      </c>
      <c r="I378" s="82" t="s">
        <v>572</v>
      </c>
      <c r="J378" s="100">
        <v>220000</v>
      </c>
    </row>
    <row r="379" spans="1:10" ht="22.75" customHeight="1">
      <c r="A379" s="99"/>
      <c r="B379" s="81"/>
      <c r="C379" s="81"/>
      <c r="D379" s="81"/>
      <c r="E379" s="82" t="s">
        <v>99</v>
      </c>
      <c r="F379" s="97">
        <v>90</v>
      </c>
      <c r="G379" s="97">
        <v>0</v>
      </c>
      <c r="H379" s="97">
        <v>90</v>
      </c>
      <c r="I379" s="82" t="s">
        <v>29</v>
      </c>
      <c r="J379" s="100">
        <v>90000</v>
      </c>
    </row>
    <row r="380" spans="1:10" ht="22.7" customHeight="1">
      <c r="A380" s="80"/>
      <c r="B380" s="78" t="s">
        <v>168</v>
      </c>
      <c r="C380" s="71"/>
      <c r="D380" s="71"/>
      <c r="E380" s="72"/>
      <c r="F380" s="97">
        <v>35244</v>
      </c>
      <c r="G380" s="97">
        <v>7144</v>
      </c>
      <c r="H380" s="97">
        <v>28100</v>
      </c>
      <c r="I380" s="82"/>
      <c r="J380" s="98"/>
    </row>
    <row r="381" spans="1:10" ht="22.7" customHeight="1">
      <c r="A381" s="99"/>
      <c r="B381" s="80"/>
      <c r="C381" s="78" t="s">
        <v>93</v>
      </c>
      <c r="D381" s="71"/>
      <c r="E381" s="72"/>
      <c r="F381" s="97">
        <v>35244</v>
      </c>
      <c r="G381" s="97">
        <v>7144</v>
      </c>
      <c r="H381" s="97">
        <v>28100</v>
      </c>
      <c r="I381" s="82"/>
      <c r="J381" s="98"/>
    </row>
    <row r="382" spans="1:10" ht="22.7" customHeight="1">
      <c r="A382" s="99"/>
      <c r="B382" s="81"/>
      <c r="C382" s="81"/>
      <c r="D382" s="78" t="s">
        <v>163</v>
      </c>
      <c r="E382" s="72"/>
      <c r="F382" s="97">
        <v>4200</v>
      </c>
      <c r="G382" s="97">
        <v>4200</v>
      </c>
      <c r="H382" s="97">
        <v>0</v>
      </c>
      <c r="I382" s="82"/>
      <c r="J382" s="98"/>
    </row>
    <row r="383" spans="1:10" ht="22.7" customHeight="1">
      <c r="A383" s="99"/>
      <c r="B383" s="81"/>
      <c r="C383" s="81"/>
      <c r="D383" s="81"/>
      <c r="E383" s="82" t="s">
        <v>97</v>
      </c>
      <c r="F383" s="97">
        <v>4200</v>
      </c>
      <c r="G383" s="97">
        <v>4200</v>
      </c>
      <c r="H383" s="97">
        <v>0</v>
      </c>
      <c r="I383" s="82" t="s">
        <v>283</v>
      </c>
      <c r="J383" s="98"/>
    </row>
    <row r="384" spans="1:10" ht="22.75" customHeight="1">
      <c r="A384" s="99"/>
      <c r="B384" s="81"/>
      <c r="C384" s="81"/>
      <c r="D384" s="78" t="s">
        <v>454</v>
      </c>
      <c r="E384" s="72"/>
      <c r="F384" s="97">
        <v>2944</v>
      </c>
      <c r="G384" s="97">
        <v>2944</v>
      </c>
      <c r="H384" s="97">
        <v>0</v>
      </c>
      <c r="I384" s="82"/>
      <c r="J384" s="98"/>
    </row>
    <row r="385" spans="1:10" ht="22.7" customHeight="1">
      <c r="A385" s="99"/>
      <c r="B385" s="81"/>
      <c r="C385" s="81"/>
      <c r="D385" s="81"/>
      <c r="E385" s="82" t="s">
        <v>397</v>
      </c>
      <c r="F385" s="97">
        <v>2944</v>
      </c>
      <c r="G385" s="97">
        <v>2944</v>
      </c>
      <c r="H385" s="97">
        <v>0</v>
      </c>
      <c r="I385" s="82" t="s">
        <v>283</v>
      </c>
      <c r="J385" s="98"/>
    </row>
    <row r="386" ht="2" customHeight="1"/>
    <row r="387" ht="25.1" customHeight="1"/>
    <row r="388" ht="2" customHeight="1"/>
    <row r="389" ht="5.8" customHeight="1"/>
    <row r="390" spans="1:10" ht="17.05" customHeight="1">
      <c r="A390" s="218" t="s">
        <v>255</v>
      </c>
      <c r="B390" s="218"/>
      <c r="C390" s="218"/>
      <c r="D390" s="218"/>
      <c r="E390" s="218"/>
      <c r="F390" s="218"/>
      <c r="G390" s="218"/>
      <c r="H390" s="218"/>
      <c r="I390" s="87" t="s">
        <v>128</v>
      </c>
      <c r="J390" s="67" t="s">
        <v>701</v>
      </c>
    </row>
    <row r="391" ht="50.35" customHeight="1"/>
    <row r="392" spans="1:10" ht="32.05" customHeight="1">
      <c r="A392" s="203" t="s">
        <v>470</v>
      </c>
      <c r="B392" s="203"/>
      <c r="C392" s="203"/>
      <c r="D392" s="203"/>
      <c r="E392" s="203"/>
      <c r="F392" s="203"/>
      <c r="G392" s="203"/>
      <c r="H392" s="203"/>
      <c r="I392" s="203"/>
      <c r="J392" s="203"/>
    </row>
    <row r="393" ht="10.55" customHeight="1"/>
    <row r="394" spans="1:10" ht="17" customHeight="1">
      <c r="A394" s="202" t="s">
        <v>108</v>
      </c>
      <c r="B394" s="202"/>
      <c r="C394" s="202"/>
      <c r="D394" s="202"/>
      <c r="E394" s="67" t="s">
        <v>162</v>
      </c>
      <c r="F394" s="218" t="s">
        <v>352</v>
      </c>
      <c r="G394" s="218"/>
      <c r="H394" s="218"/>
      <c r="I394" s="218"/>
      <c r="J394" s="218"/>
    </row>
    <row r="395" spans="1:10" ht="22.75" customHeight="1">
      <c r="A395" s="214" t="s">
        <v>271</v>
      </c>
      <c r="B395" s="214"/>
      <c r="C395" s="214"/>
      <c r="D395" s="214"/>
      <c r="E395" s="214"/>
      <c r="F395" s="215" t="s">
        <v>106</v>
      </c>
      <c r="G395" s="215" t="s">
        <v>143</v>
      </c>
      <c r="H395" s="215" t="s">
        <v>192</v>
      </c>
      <c r="I395" s="214" t="s">
        <v>139</v>
      </c>
      <c r="J395" s="214"/>
    </row>
    <row r="396" spans="1:10" ht="22.7" customHeight="1">
      <c r="A396" s="96" t="s">
        <v>261</v>
      </c>
      <c r="B396" s="96" t="s">
        <v>275</v>
      </c>
      <c r="C396" s="96" t="s">
        <v>251</v>
      </c>
      <c r="D396" s="96" t="s">
        <v>38</v>
      </c>
      <c r="E396" s="96" t="s">
        <v>37</v>
      </c>
      <c r="F396" s="215"/>
      <c r="G396" s="215"/>
      <c r="H396" s="215"/>
      <c r="I396" s="214"/>
      <c r="J396" s="214"/>
    </row>
    <row r="397" spans="1:10" ht="22.7" customHeight="1">
      <c r="A397" s="99"/>
      <c r="B397" s="81"/>
      <c r="C397" s="81"/>
      <c r="D397" s="78" t="s">
        <v>460</v>
      </c>
      <c r="E397" s="72"/>
      <c r="F397" s="97">
        <v>14100</v>
      </c>
      <c r="G397" s="97">
        <v>0</v>
      </c>
      <c r="H397" s="97">
        <v>14100</v>
      </c>
      <c r="I397" s="82"/>
      <c r="J397" s="98"/>
    </row>
    <row r="398" spans="1:10" ht="22.7" customHeight="1">
      <c r="A398" s="99"/>
      <c r="B398" s="81"/>
      <c r="C398" s="81"/>
      <c r="D398" s="81"/>
      <c r="E398" s="82" t="s">
        <v>397</v>
      </c>
      <c r="F398" s="97">
        <v>12630</v>
      </c>
      <c r="G398" s="97">
        <v>0</v>
      </c>
      <c r="H398" s="97">
        <v>12630</v>
      </c>
      <c r="I398" s="82" t="s">
        <v>507</v>
      </c>
      <c r="J398" s="100">
        <v>11106000</v>
      </c>
    </row>
    <row r="399" spans="1:10" ht="22.75" customHeight="1">
      <c r="A399" s="99"/>
      <c r="B399" s="81"/>
      <c r="C399" s="81"/>
      <c r="D399" s="81"/>
      <c r="E399" s="84"/>
      <c r="F399" s="101"/>
      <c r="G399" s="101"/>
      <c r="H399" s="101"/>
      <c r="I399" s="82" t="s">
        <v>671</v>
      </c>
      <c r="J399" s="100">
        <v>1524000</v>
      </c>
    </row>
    <row r="400" spans="1:10" ht="22.7" customHeight="1">
      <c r="A400" s="99"/>
      <c r="B400" s="81"/>
      <c r="C400" s="81"/>
      <c r="D400" s="81"/>
      <c r="E400" s="82" t="s">
        <v>222</v>
      </c>
      <c r="F400" s="97">
        <v>1470</v>
      </c>
      <c r="G400" s="97">
        <v>0</v>
      </c>
      <c r="H400" s="97">
        <v>1470</v>
      </c>
      <c r="I400" s="82" t="s">
        <v>482</v>
      </c>
      <c r="J400" s="100">
        <v>600000</v>
      </c>
    </row>
    <row r="401" spans="1:10" ht="22.7" customHeight="1">
      <c r="A401" s="99"/>
      <c r="B401" s="81"/>
      <c r="C401" s="81"/>
      <c r="D401" s="81"/>
      <c r="E401" s="84"/>
      <c r="F401" s="101"/>
      <c r="G401" s="101"/>
      <c r="H401" s="101"/>
      <c r="I401" s="82" t="s">
        <v>489</v>
      </c>
      <c r="J401" s="100">
        <v>510000</v>
      </c>
    </row>
    <row r="402" spans="1:10" ht="22.7" customHeight="1">
      <c r="A402" s="99"/>
      <c r="B402" s="81"/>
      <c r="C402" s="81"/>
      <c r="D402" s="81"/>
      <c r="E402" s="84"/>
      <c r="F402" s="101"/>
      <c r="G402" s="101"/>
      <c r="H402" s="101"/>
      <c r="I402" s="82" t="s">
        <v>480</v>
      </c>
      <c r="J402" s="100">
        <v>210000</v>
      </c>
    </row>
    <row r="403" spans="1:10" ht="22.7" customHeight="1">
      <c r="A403" s="99"/>
      <c r="B403" s="81"/>
      <c r="C403" s="81"/>
      <c r="D403" s="81"/>
      <c r="E403" s="84"/>
      <c r="F403" s="101"/>
      <c r="G403" s="101"/>
      <c r="H403" s="101"/>
      <c r="I403" s="82" t="s">
        <v>486</v>
      </c>
      <c r="J403" s="100">
        <v>150000</v>
      </c>
    </row>
    <row r="404" spans="1:10" ht="22.75" customHeight="1">
      <c r="A404" s="99"/>
      <c r="B404" s="81"/>
      <c r="C404" s="81"/>
      <c r="D404" s="78" t="s">
        <v>453</v>
      </c>
      <c r="E404" s="72"/>
      <c r="F404" s="97">
        <v>14000</v>
      </c>
      <c r="G404" s="97">
        <v>0</v>
      </c>
      <c r="H404" s="97">
        <v>14000</v>
      </c>
      <c r="I404" s="82"/>
      <c r="J404" s="98"/>
    </row>
    <row r="405" spans="1:10" ht="22.7" customHeight="1">
      <c r="A405" s="99"/>
      <c r="B405" s="81"/>
      <c r="C405" s="81"/>
      <c r="D405" s="81"/>
      <c r="E405" s="82" t="s">
        <v>97</v>
      </c>
      <c r="F405" s="97">
        <v>14000</v>
      </c>
      <c r="G405" s="97">
        <v>0</v>
      </c>
      <c r="H405" s="97">
        <v>14000</v>
      </c>
      <c r="I405" s="82" t="s">
        <v>629</v>
      </c>
      <c r="J405" s="100">
        <v>8800000</v>
      </c>
    </row>
    <row r="406" spans="1:10" ht="22.7" customHeight="1">
      <c r="A406" s="99"/>
      <c r="B406" s="81"/>
      <c r="C406" s="81"/>
      <c r="D406" s="81"/>
      <c r="E406" s="84"/>
      <c r="F406" s="101"/>
      <c r="G406" s="101"/>
      <c r="H406" s="101"/>
      <c r="I406" s="82" t="s">
        <v>670</v>
      </c>
      <c r="J406" s="100">
        <v>5200000</v>
      </c>
    </row>
    <row r="407" spans="1:10" ht="22.7" customHeight="1">
      <c r="A407" s="80"/>
      <c r="B407" s="78" t="s">
        <v>217</v>
      </c>
      <c r="C407" s="71"/>
      <c r="D407" s="71"/>
      <c r="E407" s="72"/>
      <c r="F407" s="97">
        <v>70390</v>
      </c>
      <c r="G407" s="97">
        <v>0</v>
      </c>
      <c r="H407" s="97">
        <v>70390</v>
      </c>
      <c r="I407" s="82"/>
      <c r="J407" s="98"/>
    </row>
    <row r="408" spans="1:10" ht="22.75" customHeight="1">
      <c r="A408" s="99"/>
      <c r="B408" s="80"/>
      <c r="C408" s="78" t="s">
        <v>380</v>
      </c>
      <c r="D408" s="71"/>
      <c r="E408" s="72"/>
      <c r="F408" s="97">
        <v>70390</v>
      </c>
      <c r="G408" s="97">
        <v>0</v>
      </c>
      <c r="H408" s="97">
        <v>70390</v>
      </c>
      <c r="I408" s="82"/>
      <c r="J408" s="98"/>
    </row>
    <row r="409" spans="1:10" ht="22.7" customHeight="1">
      <c r="A409" s="99"/>
      <c r="B409" s="81"/>
      <c r="C409" s="81"/>
      <c r="D409" s="78" t="s">
        <v>445</v>
      </c>
      <c r="E409" s="72"/>
      <c r="F409" s="97">
        <v>390</v>
      </c>
      <c r="G409" s="97">
        <v>0</v>
      </c>
      <c r="H409" s="97">
        <v>390</v>
      </c>
      <c r="I409" s="82"/>
      <c r="J409" s="98"/>
    </row>
    <row r="410" spans="1:10" ht="22.7" customHeight="1">
      <c r="A410" s="99"/>
      <c r="B410" s="81"/>
      <c r="C410" s="81"/>
      <c r="D410" s="81"/>
      <c r="E410" s="82" t="s">
        <v>141</v>
      </c>
      <c r="F410" s="97">
        <v>390</v>
      </c>
      <c r="G410" s="97">
        <v>0</v>
      </c>
      <c r="H410" s="97">
        <v>390</v>
      </c>
      <c r="I410" s="82" t="s">
        <v>648</v>
      </c>
      <c r="J410" s="100">
        <v>390000</v>
      </c>
    </row>
    <row r="411" spans="1:10" ht="22.7" customHeight="1">
      <c r="A411" s="99"/>
      <c r="B411" s="81"/>
      <c r="C411" s="81"/>
      <c r="D411" s="78" t="s">
        <v>687</v>
      </c>
      <c r="E411" s="72"/>
      <c r="F411" s="97">
        <v>70000</v>
      </c>
      <c r="G411" s="97">
        <v>0</v>
      </c>
      <c r="H411" s="97">
        <v>70000</v>
      </c>
      <c r="I411" s="82"/>
      <c r="J411" s="98"/>
    </row>
    <row r="412" spans="1:10" ht="22.7" customHeight="1">
      <c r="A412" s="99"/>
      <c r="B412" s="81"/>
      <c r="C412" s="81"/>
      <c r="D412" s="81"/>
      <c r="E412" s="82" t="s">
        <v>141</v>
      </c>
      <c r="F412" s="97">
        <v>15885</v>
      </c>
      <c r="G412" s="97">
        <v>0</v>
      </c>
      <c r="H412" s="97">
        <v>15885</v>
      </c>
      <c r="I412" s="82" t="s">
        <v>573</v>
      </c>
      <c r="J412" s="100">
        <v>1575000</v>
      </c>
    </row>
    <row r="413" spans="1:10" ht="22.75" customHeight="1">
      <c r="A413" s="99"/>
      <c r="B413" s="81"/>
      <c r="C413" s="81"/>
      <c r="D413" s="81"/>
      <c r="E413" s="84"/>
      <c r="F413" s="101"/>
      <c r="G413" s="101"/>
      <c r="H413" s="101"/>
      <c r="I413" s="82" t="s">
        <v>647</v>
      </c>
      <c r="J413" s="100">
        <v>8370000</v>
      </c>
    </row>
    <row r="414" spans="1:10" ht="22.7" customHeight="1">
      <c r="A414" s="99"/>
      <c r="B414" s="81"/>
      <c r="C414" s="81"/>
      <c r="D414" s="81"/>
      <c r="E414" s="84"/>
      <c r="F414" s="101"/>
      <c r="G414" s="101"/>
      <c r="H414" s="101"/>
      <c r="I414" s="82" t="s">
        <v>574</v>
      </c>
      <c r="J414" s="100">
        <v>2400000</v>
      </c>
    </row>
    <row r="415" spans="1:10" ht="22.7" customHeight="1">
      <c r="A415" s="99"/>
      <c r="B415" s="81"/>
      <c r="C415" s="81"/>
      <c r="D415" s="81"/>
      <c r="E415" s="84"/>
      <c r="F415" s="101"/>
      <c r="G415" s="101"/>
      <c r="H415" s="101"/>
      <c r="I415" s="82" t="s">
        <v>575</v>
      </c>
      <c r="J415" s="100">
        <v>600000</v>
      </c>
    </row>
    <row r="416" spans="1:10" ht="22.7" customHeight="1">
      <c r="A416" s="99"/>
      <c r="B416" s="81"/>
      <c r="C416" s="81"/>
      <c r="D416" s="81"/>
      <c r="E416" s="84"/>
      <c r="F416" s="101"/>
      <c r="G416" s="101"/>
      <c r="H416" s="101"/>
      <c r="I416" s="82" t="s">
        <v>533</v>
      </c>
      <c r="J416" s="100">
        <v>1440000</v>
      </c>
    </row>
    <row r="417" spans="1:10" ht="22.75" customHeight="1">
      <c r="A417" s="99"/>
      <c r="B417" s="81"/>
      <c r="C417" s="81"/>
      <c r="D417" s="81"/>
      <c r="E417" s="84"/>
      <c r="F417" s="101"/>
      <c r="G417" s="101"/>
      <c r="H417" s="101"/>
      <c r="I417" s="82" t="s">
        <v>534</v>
      </c>
      <c r="J417" s="100">
        <v>1200000</v>
      </c>
    </row>
    <row r="418" spans="1:10" ht="22.7" customHeight="1">
      <c r="A418" s="99"/>
      <c r="B418" s="81"/>
      <c r="C418" s="81"/>
      <c r="D418" s="81"/>
      <c r="E418" s="84"/>
      <c r="F418" s="101"/>
      <c r="G418" s="101"/>
      <c r="H418" s="101"/>
      <c r="I418" s="82" t="s">
        <v>73</v>
      </c>
      <c r="J418" s="100">
        <v>300000</v>
      </c>
    </row>
    <row r="419" spans="1:10" ht="22.7" customHeight="1">
      <c r="A419" s="99"/>
      <c r="B419" s="81"/>
      <c r="C419" s="81"/>
      <c r="D419" s="81"/>
      <c r="E419" s="82" t="s">
        <v>99</v>
      </c>
      <c r="F419" s="97">
        <v>54115</v>
      </c>
      <c r="G419" s="97">
        <v>0</v>
      </c>
      <c r="H419" s="97">
        <v>54115</v>
      </c>
      <c r="I419" s="82" t="s">
        <v>18</v>
      </c>
      <c r="J419" s="100">
        <v>285000</v>
      </c>
    </row>
    <row r="420" spans="1:10" ht="22.7" customHeight="1">
      <c r="A420" s="99"/>
      <c r="B420" s="81"/>
      <c r="C420" s="81"/>
      <c r="D420" s="81"/>
      <c r="E420" s="84"/>
      <c r="F420" s="101"/>
      <c r="G420" s="101"/>
      <c r="H420" s="101"/>
      <c r="I420" s="82" t="s">
        <v>576</v>
      </c>
      <c r="J420" s="100">
        <v>200000</v>
      </c>
    </row>
    <row r="421" spans="1:10" ht="22.7" customHeight="1">
      <c r="A421" s="99"/>
      <c r="B421" s="81"/>
      <c r="C421" s="81"/>
      <c r="D421" s="81"/>
      <c r="E421" s="84"/>
      <c r="F421" s="101"/>
      <c r="G421" s="101"/>
      <c r="H421" s="101"/>
      <c r="I421" s="82" t="s">
        <v>20</v>
      </c>
      <c r="J421" s="100">
        <v>300000</v>
      </c>
    </row>
    <row r="422" spans="1:10" ht="22.75" customHeight="1">
      <c r="A422" s="99"/>
      <c r="B422" s="81"/>
      <c r="C422" s="81"/>
      <c r="D422" s="81"/>
      <c r="E422" s="84"/>
      <c r="F422" s="101"/>
      <c r="G422" s="101"/>
      <c r="H422" s="101"/>
      <c r="I422" s="82" t="s">
        <v>577</v>
      </c>
      <c r="J422" s="100">
        <v>500000</v>
      </c>
    </row>
    <row r="423" spans="1:10" ht="22.7" customHeight="1">
      <c r="A423" s="99"/>
      <c r="B423" s="81"/>
      <c r="C423" s="81"/>
      <c r="D423" s="81"/>
      <c r="E423" s="84"/>
      <c r="F423" s="101"/>
      <c r="G423" s="101"/>
      <c r="H423" s="101"/>
      <c r="I423" s="82" t="s">
        <v>23</v>
      </c>
      <c r="J423" s="100">
        <v>654000</v>
      </c>
    </row>
    <row r="424" spans="1:10" ht="22.7" customHeight="1">
      <c r="A424" s="99"/>
      <c r="B424" s="81"/>
      <c r="C424" s="81"/>
      <c r="D424" s="81"/>
      <c r="E424" s="84"/>
      <c r="F424" s="101"/>
      <c r="G424" s="101"/>
      <c r="H424" s="101"/>
      <c r="I424" s="82" t="s">
        <v>578</v>
      </c>
      <c r="J424" s="100">
        <v>300000</v>
      </c>
    </row>
    <row r="425" ht="2" customHeight="1"/>
    <row r="426" ht="25.1" customHeight="1"/>
    <row r="427" ht="2" customHeight="1"/>
    <row r="428" ht="5.85" customHeight="1"/>
    <row r="429" spans="1:10" ht="17" customHeight="1">
      <c r="A429" s="218" t="s">
        <v>282</v>
      </c>
      <c r="B429" s="218"/>
      <c r="C429" s="218"/>
      <c r="D429" s="218"/>
      <c r="E429" s="218"/>
      <c r="F429" s="218"/>
      <c r="G429" s="218"/>
      <c r="H429" s="218"/>
      <c r="I429" s="87" t="s">
        <v>128</v>
      </c>
      <c r="J429" s="67" t="s">
        <v>701</v>
      </c>
    </row>
    <row r="430" ht="50.35" customHeight="1"/>
    <row r="431" spans="1:10" ht="32.05" customHeight="1">
      <c r="A431" s="203" t="s">
        <v>470</v>
      </c>
      <c r="B431" s="203"/>
      <c r="C431" s="203"/>
      <c r="D431" s="203"/>
      <c r="E431" s="203"/>
      <c r="F431" s="203"/>
      <c r="G431" s="203"/>
      <c r="H431" s="203"/>
      <c r="I431" s="203"/>
      <c r="J431" s="203"/>
    </row>
    <row r="432" ht="10.55" customHeight="1"/>
    <row r="433" spans="1:10" ht="17.05" customHeight="1">
      <c r="A433" s="202" t="s">
        <v>108</v>
      </c>
      <c r="B433" s="202"/>
      <c r="C433" s="202"/>
      <c r="D433" s="202"/>
      <c r="E433" s="67" t="s">
        <v>162</v>
      </c>
      <c r="F433" s="218" t="s">
        <v>352</v>
      </c>
      <c r="G433" s="218"/>
      <c r="H433" s="218"/>
      <c r="I433" s="218"/>
      <c r="J433" s="218"/>
    </row>
    <row r="434" spans="1:10" ht="22.7" customHeight="1">
      <c r="A434" s="214" t="s">
        <v>271</v>
      </c>
      <c r="B434" s="214"/>
      <c r="C434" s="214"/>
      <c r="D434" s="214"/>
      <c r="E434" s="214"/>
      <c r="F434" s="215" t="s">
        <v>106</v>
      </c>
      <c r="G434" s="215" t="s">
        <v>143</v>
      </c>
      <c r="H434" s="215" t="s">
        <v>192</v>
      </c>
      <c r="I434" s="214" t="s">
        <v>139</v>
      </c>
      <c r="J434" s="214"/>
    </row>
    <row r="435" spans="1:10" ht="22.7" customHeight="1">
      <c r="A435" s="96" t="s">
        <v>261</v>
      </c>
      <c r="B435" s="96" t="s">
        <v>275</v>
      </c>
      <c r="C435" s="96" t="s">
        <v>251</v>
      </c>
      <c r="D435" s="96" t="s">
        <v>38</v>
      </c>
      <c r="E435" s="96" t="s">
        <v>37</v>
      </c>
      <c r="F435" s="215"/>
      <c r="G435" s="215"/>
      <c r="H435" s="215"/>
      <c r="I435" s="214"/>
      <c r="J435" s="214"/>
    </row>
    <row r="436" spans="1:10" ht="22.7" customHeight="1">
      <c r="A436" s="99"/>
      <c r="B436" s="81"/>
      <c r="C436" s="81"/>
      <c r="D436" s="81"/>
      <c r="E436" s="84"/>
      <c r="F436" s="101"/>
      <c r="G436" s="101"/>
      <c r="H436" s="101"/>
      <c r="I436" s="82" t="s">
        <v>579</v>
      </c>
      <c r="J436" s="100">
        <v>1293000</v>
      </c>
    </row>
    <row r="437" spans="1:10" ht="22.75" customHeight="1">
      <c r="A437" s="99"/>
      <c r="B437" s="81"/>
      <c r="C437" s="81"/>
      <c r="D437" s="81"/>
      <c r="E437" s="84"/>
      <c r="F437" s="101"/>
      <c r="G437" s="101"/>
      <c r="H437" s="101"/>
      <c r="I437" s="82" t="s">
        <v>0</v>
      </c>
      <c r="J437" s="100">
        <v>5900000</v>
      </c>
    </row>
    <row r="438" spans="1:10" ht="22.7" customHeight="1">
      <c r="A438" s="99"/>
      <c r="B438" s="81"/>
      <c r="C438" s="81"/>
      <c r="D438" s="81"/>
      <c r="E438" s="84"/>
      <c r="F438" s="101"/>
      <c r="G438" s="101"/>
      <c r="H438" s="101"/>
      <c r="I438" s="82" t="s">
        <v>580</v>
      </c>
      <c r="J438" s="100">
        <v>3074000</v>
      </c>
    </row>
    <row r="439" spans="1:10" ht="22.7" customHeight="1">
      <c r="A439" s="99"/>
      <c r="B439" s="81"/>
      <c r="C439" s="81"/>
      <c r="D439" s="81"/>
      <c r="E439" s="84"/>
      <c r="F439" s="101"/>
      <c r="G439" s="101"/>
      <c r="H439" s="101"/>
      <c r="I439" s="82" t="s">
        <v>581</v>
      </c>
      <c r="J439" s="100">
        <v>529000</v>
      </c>
    </row>
    <row r="440" spans="1:10" ht="22.7" customHeight="1">
      <c r="A440" s="99"/>
      <c r="B440" s="81"/>
      <c r="C440" s="81"/>
      <c r="D440" s="81"/>
      <c r="E440" s="84"/>
      <c r="F440" s="101"/>
      <c r="G440" s="101"/>
      <c r="H440" s="101"/>
      <c r="I440" s="82" t="s">
        <v>45</v>
      </c>
      <c r="J440" s="100">
        <v>4543000</v>
      </c>
    </row>
    <row r="441" spans="1:10" ht="22.75" customHeight="1">
      <c r="A441" s="99"/>
      <c r="B441" s="81"/>
      <c r="C441" s="81"/>
      <c r="D441" s="81"/>
      <c r="E441" s="84"/>
      <c r="F441" s="101"/>
      <c r="G441" s="101"/>
      <c r="H441" s="101"/>
      <c r="I441" s="82" t="s">
        <v>539</v>
      </c>
      <c r="J441" s="100">
        <v>1200000</v>
      </c>
    </row>
    <row r="442" spans="1:10" ht="22.7" customHeight="1">
      <c r="A442" s="99"/>
      <c r="B442" s="81"/>
      <c r="C442" s="81"/>
      <c r="D442" s="81"/>
      <c r="E442" s="84"/>
      <c r="F442" s="101"/>
      <c r="G442" s="101"/>
      <c r="H442" s="101"/>
      <c r="I442" s="82" t="s">
        <v>54</v>
      </c>
      <c r="J442" s="100">
        <v>4200000</v>
      </c>
    </row>
    <row r="443" spans="1:10" ht="22.7" customHeight="1">
      <c r="A443" s="99"/>
      <c r="B443" s="81"/>
      <c r="C443" s="81"/>
      <c r="D443" s="81"/>
      <c r="E443" s="84"/>
      <c r="F443" s="101"/>
      <c r="G443" s="101"/>
      <c r="H443" s="101"/>
      <c r="I443" s="82" t="s">
        <v>50</v>
      </c>
      <c r="J443" s="100">
        <v>1100000</v>
      </c>
    </row>
    <row r="444" spans="1:10" ht="22.7" customHeight="1">
      <c r="A444" s="99"/>
      <c r="B444" s="81"/>
      <c r="C444" s="81"/>
      <c r="D444" s="81"/>
      <c r="E444" s="84"/>
      <c r="F444" s="101"/>
      <c r="G444" s="101"/>
      <c r="H444" s="101"/>
      <c r="I444" s="82" t="s">
        <v>47</v>
      </c>
      <c r="J444" s="100">
        <v>560000</v>
      </c>
    </row>
    <row r="445" spans="1:10" ht="22.7" customHeight="1">
      <c r="A445" s="99"/>
      <c r="B445" s="81"/>
      <c r="C445" s="81"/>
      <c r="D445" s="81"/>
      <c r="E445" s="84"/>
      <c r="F445" s="101"/>
      <c r="G445" s="101"/>
      <c r="H445" s="101"/>
      <c r="I445" s="82" t="s">
        <v>56</v>
      </c>
      <c r="J445" s="100">
        <v>300000</v>
      </c>
    </row>
    <row r="446" spans="1:10" ht="22.75" customHeight="1">
      <c r="A446" s="99"/>
      <c r="B446" s="81"/>
      <c r="C446" s="81"/>
      <c r="D446" s="81"/>
      <c r="E446" s="84"/>
      <c r="F446" s="101"/>
      <c r="G446" s="101"/>
      <c r="H446" s="101"/>
      <c r="I446" s="82" t="s">
        <v>582</v>
      </c>
      <c r="J446" s="100">
        <v>405000</v>
      </c>
    </row>
    <row r="447" spans="1:10" ht="22.7" customHeight="1">
      <c r="A447" s="99"/>
      <c r="B447" s="81"/>
      <c r="C447" s="81"/>
      <c r="D447" s="81"/>
      <c r="E447" s="84"/>
      <c r="F447" s="101"/>
      <c r="G447" s="101"/>
      <c r="H447" s="101"/>
      <c r="I447" s="82" t="s">
        <v>660</v>
      </c>
      <c r="J447" s="100">
        <v>5544000</v>
      </c>
    </row>
    <row r="448" spans="1:10" ht="22.7" customHeight="1">
      <c r="A448" s="99"/>
      <c r="B448" s="81"/>
      <c r="C448" s="81"/>
      <c r="D448" s="81"/>
      <c r="E448" s="84"/>
      <c r="F448" s="101"/>
      <c r="G448" s="101"/>
      <c r="H448" s="101"/>
      <c r="I448" s="82" t="s">
        <v>630</v>
      </c>
      <c r="J448" s="100">
        <v>300000</v>
      </c>
    </row>
    <row r="449" spans="1:10" ht="22.7" customHeight="1">
      <c r="A449" s="99"/>
      <c r="B449" s="81"/>
      <c r="C449" s="81"/>
      <c r="D449" s="81"/>
      <c r="E449" s="84"/>
      <c r="F449" s="101"/>
      <c r="G449" s="101"/>
      <c r="H449" s="101"/>
      <c r="I449" s="82" t="s">
        <v>644</v>
      </c>
      <c r="J449" s="100">
        <v>708000</v>
      </c>
    </row>
    <row r="450" spans="1:10" ht="22.7" customHeight="1">
      <c r="A450" s="99"/>
      <c r="B450" s="81"/>
      <c r="C450" s="81"/>
      <c r="D450" s="81"/>
      <c r="E450" s="84"/>
      <c r="F450" s="101"/>
      <c r="G450" s="101"/>
      <c r="H450" s="101"/>
      <c r="I450" s="82" t="s">
        <v>583</v>
      </c>
      <c r="J450" s="100">
        <v>950000</v>
      </c>
    </row>
    <row r="451" spans="1:10" ht="22.75" customHeight="1">
      <c r="A451" s="99"/>
      <c r="B451" s="81"/>
      <c r="C451" s="81"/>
      <c r="D451" s="81"/>
      <c r="E451" s="84"/>
      <c r="F451" s="101"/>
      <c r="G451" s="101"/>
      <c r="H451" s="101"/>
      <c r="I451" s="82" t="s">
        <v>584</v>
      </c>
      <c r="J451" s="100">
        <v>560000</v>
      </c>
    </row>
    <row r="452" spans="1:10" ht="22.7" customHeight="1">
      <c r="A452" s="99"/>
      <c r="B452" s="81"/>
      <c r="C452" s="81"/>
      <c r="D452" s="81"/>
      <c r="E452" s="84"/>
      <c r="F452" s="101"/>
      <c r="G452" s="101"/>
      <c r="H452" s="101"/>
      <c r="I452" s="82" t="s">
        <v>540</v>
      </c>
      <c r="J452" s="100">
        <v>2550000</v>
      </c>
    </row>
    <row r="453" spans="1:10" ht="22.7" customHeight="1">
      <c r="A453" s="99"/>
      <c r="B453" s="81"/>
      <c r="C453" s="81"/>
      <c r="D453" s="81"/>
      <c r="E453" s="84"/>
      <c r="F453" s="101"/>
      <c r="G453" s="101"/>
      <c r="H453" s="101"/>
      <c r="I453" s="82" t="s">
        <v>52</v>
      </c>
      <c r="J453" s="100">
        <v>4120000</v>
      </c>
    </row>
    <row r="454" spans="1:10" ht="22.7" customHeight="1">
      <c r="A454" s="99"/>
      <c r="B454" s="81"/>
      <c r="C454" s="81"/>
      <c r="D454" s="81"/>
      <c r="E454" s="84"/>
      <c r="F454" s="101"/>
      <c r="G454" s="101"/>
      <c r="H454" s="101"/>
      <c r="I454" s="82" t="s">
        <v>535</v>
      </c>
      <c r="J454" s="100">
        <v>400000</v>
      </c>
    </row>
    <row r="455" spans="1:10" ht="22.75" customHeight="1">
      <c r="A455" s="99"/>
      <c r="B455" s="81"/>
      <c r="C455" s="81"/>
      <c r="D455" s="81"/>
      <c r="E455" s="84"/>
      <c r="F455" s="101"/>
      <c r="G455" s="101"/>
      <c r="H455" s="101"/>
      <c r="I455" s="82" t="s">
        <v>536</v>
      </c>
      <c r="J455" s="100">
        <v>400000</v>
      </c>
    </row>
    <row r="456" spans="1:10" ht="22.7" customHeight="1">
      <c r="A456" s="99"/>
      <c r="B456" s="81"/>
      <c r="C456" s="81"/>
      <c r="D456" s="81"/>
      <c r="E456" s="84"/>
      <c r="F456" s="101"/>
      <c r="G456" s="101"/>
      <c r="H456" s="101"/>
      <c r="I456" s="82" t="s">
        <v>63</v>
      </c>
      <c r="J456" s="100">
        <v>900000</v>
      </c>
    </row>
    <row r="457" spans="1:10" ht="22.7" customHeight="1">
      <c r="A457" s="99"/>
      <c r="B457" s="81"/>
      <c r="C457" s="81"/>
      <c r="D457" s="81"/>
      <c r="E457" s="84"/>
      <c r="F457" s="101"/>
      <c r="G457" s="101"/>
      <c r="H457" s="101"/>
      <c r="I457" s="82" t="s">
        <v>585</v>
      </c>
      <c r="J457" s="100">
        <v>1000000</v>
      </c>
    </row>
    <row r="458" spans="1:10" ht="22.7" customHeight="1">
      <c r="A458" s="99"/>
      <c r="B458" s="81"/>
      <c r="C458" s="81"/>
      <c r="D458" s="81"/>
      <c r="E458" s="84"/>
      <c r="F458" s="101"/>
      <c r="G458" s="101"/>
      <c r="H458" s="101"/>
      <c r="I458" s="82" t="s">
        <v>49</v>
      </c>
      <c r="J458" s="100">
        <v>2640000</v>
      </c>
    </row>
    <row r="459" spans="1:10" ht="22.7" customHeight="1">
      <c r="A459" s="99"/>
      <c r="B459" s="81"/>
      <c r="C459" s="81"/>
      <c r="D459" s="81"/>
      <c r="E459" s="84"/>
      <c r="F459" s="101"/>
      <c r="G459" s="101"/>
      <c r="H459" s="101"/>
      <c r="I459" s="82" t="s">
        <v>541</v>
      </c>
      <c r="J459" s="100">
        <v>3700000</v>
      </c>
    </row>
    <row r="460" spans="1:10" ht="22.75" customHeight="1">
      <c r="A460" s="99"/>
      <c r="B460" s="81"/>
      <c r="C460" s="81"/>
      <c r="D460" s="81"/>
      <c r="E460" s="84"/>
      <c r="F460" s="101"/>
      <c r="G460" s="101"/>
      <c r="H460" s="101"/>
      <c r="I460" s="82" t="s">
        <v>542</v>
      </c>
      <c r="J460" s="100">
        <v>2000000</v>
      </c>
    </row>
    <row r="461" spans="1:10" ht="22.7" customHeight="1">
      <c r="A461" s="99"/>
      <c r="B461" s="81"/>
      <c r="C461" s="81"/>
      <c r="D461" s="81"/>
      <c r="E461" s="84"/>
      <c r="F461" s="101"/>
      <c r="G461" s="101"/>
      <c r="H461" s="101"/>
      <c r="I461" s="82" t="s">
        <v>586</v>
      </c>
      <c r="J461" s="100">
        <v>2000000</v>
      </c>
    </row>
    <row r="462" spans="1:10" ht="22.7" customHeight="1">
      <c r="A462" s="99"/>
      <c r="B462" s="81"/>
      <c r="C462" s="81"/>
      <c r="D462" s="81"/>
      <c r="E462" s="84"/>
      <c r="F462" s="101"/>
      <c r="G462" s="101"/>
      <c r="H462" s="101"/>
      <c r="I462" s="82" t="s">
        <v>587</v>
      </c>
      <c r="J462" s="100">
        <v>1000000</v>
      </c>
    </row>
    <row r="463" spans="1:10" ht="22.7" customHeight="1">
      <c r="A463" s="78" t="s">
        <v>375</v>
      </c>
      <c r="B463" s="71"/>
      <c r="C463" s="71"/>
      <c r="D463" s="71"/>
      <c r="E463" s="72"/>
      <c r="F463" s="97">
        <v>194321</v>
      </c>
      <c r="G463" s="97">
        <v>62879</v>
      </c>
      <c r="H463" s="97">
        <v>131442</v>
      </c>
      <c r="I463" s="82"/>
      <c r="J463" s="98"/>
    </row>
    <row r="464" ht="2" customHeight="1"/>
    <row r="465" ht="25.1" customHeight="1"/>
    <row r="466" ht="2" customHeight="1"/>
    <row r="467" ht="5.85" customHeight="1"/>
    <row r="468" spans="1:10" ht="17" customHeight="1">
      <c r="A468" s="218" t="s">
        <v>258</v>
      </c>
      <c r="B468" s="218"/>
      <c r="C468" s="218"/>
      <c r="D468" s="218"/>
      <c r="E468" s="218"/>
      <c r="F468" s="218"/>
      <c r="G468" s="218"/>
      <c r="H468" s="218"/>
      <c r="I468" s="87" t="s">
        <v>128</v>
      </c>
      <c r="J468" s="67" t="s">
        <v>701</v>
      </c>
    </row>
    <row r="469" ht="50.4" customHeight="1"/>
    <row r="470" spans="1:10" ht="32.05" customHeight="1">
      <c r="A470" s="203" t="s">
        <v>470</v>
      </c>
      <c r="B470" s="203"/>
      <c r="C470" s="203"/>
      <c r="D470" s="203"/>
      <c r="E470" s="203"/>
      <c r="F470" s="203"/>
      <c r="G470" s="203"/>
      <c r="H470" s="203"/>
      <c r="I470" s="203"/>
      <c r="J470" s="203"/>
    </row>
    <row r="471" ht="10.5" customHeight="1"/>
    <row r="472" spans="1:10" ht="17.05" customHeight="1">
      <c r="A472" s="202" t="s">
        <v>108</v>
      </c>
      <c r="B472" s="202"/>
      <c r="C472" s="202"/>
      <c r="D472" s="202"/>
      <c r="E472" s="67" t="s">
        <v>162</v>
      </c>
      <c r="F472" s="218" t="s">
        <v>352</v>
      </c>
      <c r="G472" s="218"/>
      <c r="H472" s="218"/>
      <c r="I472" s="218"/>
      <c r="J472" s="218"/>
    </row>
    <row r="473" spans="1:10" ht="22.7" customHeight="1">
      <c r="A473" s="214" t="s">
        <v>271</v>
      </c>
      <c r="B473" s="214"/>
      <c r="C473" s="214"/>
      <c r="D473" s="214"/>
      <c r="E473" s="214"/>
      <c r="F473" s="215" t="s">
        <v>106</v>
      </c>
      <c r="G473" s="215" t="s">
        <v>143</v>
      </c>
      <c r="H473" s="215" t="s">
        <v>192</v>
      </c>
      <c r="I473" s="214" t="s">
        <v>139</v>
      </c>
      <c r="J473" s="214"/>
    </row>
    <row r="474" spans="1:10" ht="22.7" customHeight="1">
      <c r="A474" s="96" t="s">
        <v>261</v>
      </c>
      <c r="B474" s="96" t="s">
        <v>275</v>
      </c>
      <c r="C474" s="96" t="s">
        <v>251</v>
      </c>
      <c r="D474" s="96" t="s">
        <v>38</v>
      </c>
      <c r="E474" s="96" t="s">
        <v>37</v>
      </c>
      <c r="F474" s="215"/>
      <c r="G474" s="215"/>
      <c r="H474" s="215"/>
      <c r="I474" s="214"/>
      <c r="J474" s="214"/>
    </row>
    <row r="475" spans="1:10" ht="22.75" customHeight="1">
      <c r="A475" s="80"/>
      <c r="B475" s="78" t="s">
        <v>401</v>
      </c>
      <c r="C475" s="71"/>
      <c r="D475" s="71"/>
      <c r="E475" s="72"/>
      <c r="F475" s="97">
        <v>60499</v>
      </c>
      <c r="G475" s="97">
        <v>12729</v>
      </c>
      <c r="H475" s="97">
        <v>47770</v>
      </c>
      <c r="I475" s="82"/>
      <c r="J475" s="98"/>
    </row>
    <row r="476" spans="1:10" ht="22.7" customHeight="1">
      <c r="A476" s="99"/>
      <c r="B476" s="80"/>
      <c r="C476" s="78" t="s">
        <v>376</v>
      </c>
      <c r="D476" s="71"/>
      <c r="E476" s="72"/>
      <c r="F476" s="97">
        <v>60499</v>
      </c>
      <c r="G476" s="97">
        <v>12729</v>
      </c>
      <c r="H476" s="97">
        <v>47770</v>
      </c>
      <c r="I476" s="82"/>
      <c r="J476" s="98"/>
    </row>
    <row r="477" spans="1:10" ht="22.7" customHeight="1">
      <c r="A477" s="99"/>
      <c r="B477" s="81"/>
      <c r="C477" s="81"/>
      <c r="D477" s="78" t="s">
        <v>189</v>
      </c>
      <c r="E477" s="72"/>
      <c r="F477" s="97">
        <v>600</v>
      </c>
      <c r="G477" s="97">
        <v>600</v>
      </c>
      <c r="H477" s="97">
        <v>0</v>
      </c>
      <c r="I477" s="82"/>
      <c r="J477" s="98"/>
    </row>
    <row r="478" spans="1:10" ht="22.7" customHeight="1">
      <c r="A478" s="99"/>
      <c r="B478" s="81"/>
      <c r="C478" s="81"/>
      <c r="D478" s="81"/>
      <c r="E478" s="82" t="s">
        <v>97</v>
      </c>
      <c r="F478" s="97">
        <v>200</v>
      </c>
      <c r="G478" s="97">
        <v>200</v>
      </c>
      <c r="H478" s="97">
        <v>0</v>
      </c>
      <c r="I478" s="82" t="s">
        <v>283</v>
      </c>
      <c r="J478" s="98"/>
    </row>
    <row r="479" spans="1:10" ht="22.75" customHeight="1">
      <c r="A479" s="99"/>
      <c r="B479" s="81"/>
      <c r="C479" s="81"/>
      <c r="D479" s="81"/>
      <c r="E479" s="82" t="s">
        <v>394</v>
      </c>
      <c r="F479" s="97">
        <v>400</v>
      </c>
      <c r="G479" s="97">
        <v>400</v>
      </c>
      <c r="H479" s="97">
        <v>0</v>
      </c>
      <c r="I479" s="82" t="s">
        <v>283</v>
      </c>
      <c r="J479" s="98"/>
    </row>
    <row r="480" spans="1:10" ht="22.7" customHeight="1">
      <c r="A480" s="99"/>
      <c r="B480" s="81"/>
      <c r="C480" s="81"/>
      <c r="D480" s="78" t="s">
        <v>396</v>
      </c>
      <c r="E480" s="72"/>
      <c r="F480" s="97">
        <v>100</v>
      </c>
      <c r="G480" s="97">
        <v>100</v>
      </c>
      <c r="H480" s="97">
        <v>0</v>
      </c>
      <c r="I480" s="82"/>
      <c r="J480" s="98"/>
    </row>
    <row r="481" spans="1:10" ht="22.7" customHeight="1">
      <c r="A481" s="99"/>
      <c r="B481" s="81"/>
      <c r="C481" s="81"/>
      <c r="D481" s="81"/>
      <c r="E481" s="82" t="s">
        <v>303</v>
      </c>
      <c r="F481" s="97">
        <v>100</v>
      </c>
      <c r="G481" s="97">
        <v>100</v>
      </c>
      <c r="H481" s="97">
        <v>0</v>
      </c>
      <c r="I481" s="82" t="s">
        <v>283</v>
      </c>
      <c r="J481" s="98"/>
    </row>
    <row r="482" spans="1:10" ht="22.7" customHeight="1">
      <c r="A482" s="99"/>
      <c r="B482" s="81"/>
      <c r="C482" s="81"/>
      <c r="D482" s="78" t="s">
        <v>301</v>
      </c>
      <c r="E482" s="72"/>
      <c r="F482" s="97">
        <v>2219</v>
      </c>
      <c r="G482" s="97">
        <v>2219</v>
      </c>
      <c r="H482" s="97">
        <v>0</v>
      </c>
      <c r="I482" s="82"/>
      <c r="J482" s="98"/>
    </row>
    <row r="483" spans="1:10" ht="22.7" customHeight="1">
      <c r="A483" s="99"/>
      <c r="B483" s="81"/>
      <c r="C483" s="81"/>
      <c r="D483" s="81"/>
      <c r="E483" s="82" t="s">
        <v>112</v>
      </c>
      <c r="F483" s="97">
        <v>1469</v>
      </c>
      <c r="G483" s="97">
        <v>1469</v>
      </c>
      <c r="H483" s="97">
        <v>0</v>
      </c>
      <c r="I483" s="82" t="s">
        <v>283</v>
      </c>
      <c r="J483" s="98"/>
    </row>
    <row r="484" spans="1:10" ht="22.75" customHeight="1">
      <c r="A484" s="99"/>
      <c r="B484" s="81"/>
      <c r="C484" s="81"/>
      <c r="D484" s="81"/>
      <c r="E484" s="82" t="s">
        <v>99</v>
      </c>
      <c r="F484" s="97">
        <v>750</v>
      </c>
      <c r="G484" s="97">
        <v>750</v>
      </c>
      <c r="H484" s="97">
        <v>0</v>
      </c>
      <c r="I484" s="82" t="s">
        <v>283</v>
      </c>
      <c r="J484" s="98"/>
    </row>
    <row r="485" spans="1:10" ht="22.7" customHeight="1">
      <c r="A485" s="99"/>
      <c r="B485" s="81"/>
      <c r="C485" s="81"/>
      <c r="D485" s="78" t="s">
        <v>310</v>
      </c>
      <c r="E485" s="72"/>
      <c r="F485" s="97">
        <v>2550</v>
      </c>
      <c r="G485" s="97">
        <v>2550</v>
      </c>
      <c r="H485" s="97">
        <v>0</v>
      </c>
      <c r="I485" s="82"/>
      <c r="J485" s="98"/>
    </row>
    <row r="486" spans="1:10" ht="22.7" customHeight="1">
      <c r="A486" s="99"/>
      <c r="B486" s="81"/>
      <c r="C486" s="81"/>
      <c r="D486" s="81"/>
      <c r="E486" s="82" t="s">
        <v>97</v>
      </c>
      <c r="F486" s="97">
        <v>2550</v>
      </c>
      <c r="G486" s="97">
        <v>2550</v>
      </c>
      <c r="H486" s="97">
        <v>0</v>
      </c>
      <c r="I486" s="82" t="s">
        <v>283</v>
      </c>
      <c r="J486" s="98"/>
    </row>
    <row r="487" spans="1:10" ht="22.7" customHeight="1">
      <c r="A487" s="99"/>
      <c r="B487" s="81"/>
      <c r="C487" s="81"/>
      <c r="D487" s="78" t="s">
        <v>312</v>
      </c>
      <c r="E487" s="72"/>
      <c r="F487" s="97">
        <v>1090</v>
      </c>
      <c r="G487" s="97">
        <v>1090</v>
      </c>
      <c r="H487" s="97">
        <v>0</v>
      </c>
      <c r="I487" s="82"/>
      <c r="J487" s="98"/>
    </row>
    <row r="488" spans="1:10" ht="22.75" customHeight="1">
      <c r="A488" s="99"/>
      <c r="B488" s="81"/>
      <c r="C488" s="81"/>
      <c r="D488" s="81"/>
      <c r="E488" s="82" t="s">
        <v>112</v>
      </c>
      <c r="F488" s="97">
        <v>50</v>
      </c>
      <c r="G488" s="97">
        <v>50</v>
      </c>
      <c r="H488" s="97">
        <v>0</v>
      </c>
      <c r="I488" s="82" t="s">
        <v>283</v>
      </c>
      <c r="J488" s="98"/>
    </row>
    <row r="489" spans="1:10" ht="22.7" customHeight="1">
      <c r="A489" s="99"/>
      <c r="B489" s="81"/>
      <c r="C489" s="81"/>
      <c r="D489" s="81"/>
      <c r="E489" s="82" t="s">
        <v>394</v>
      </c>
      <c r="F489" s="97">
        <v>1040</v>
      </c>
      <c r="G489" s="97">
        <v>1040</v>
      </c>
      <c r="H489" s="97">
        <v>0</v>
      </c>
      <c r="I489" s="82" t="s">
        <v>283</v>
      </c>
      <c r="J489" s="98"/>
    </row>
    <row r="490" spans="1:10" ht="22.7" customHeight="1">
      <c r="A490" s="99"/>
      <c r="B490" s="81"/>
      <c r="C490" s="81"/>
      <c r="D490" s="78" t="s">
        <v>456</v>
      </c>
      <c r="E490" s="72"/>
      <c r="F490" s="97">
        <v>2140</v>
      </c>
      <c r="G490" s="97">
        <v>6170</v>
      </c>
      <c r="H490" s="97">
        <v>-4030</v>
      </c>
      <c r="I490" s="82"/>
      <c r="J490" s="98"/>
    </row>
    <row r="491" spans="1:10" ht="22.7" customHeight="1">
      <c r="A491" s="99"/>
      <c r="B491" s="81"/>
      <c r="C491" s="81"/>
      <c r="D491" s="81"/>
      <c r="E491" s="82" t="s">
        <v>331</v>
      </c>
      <c r="F491" s="97">
        <v>2140</v>
      </c>
      <c r="G491" s="97">
        <v>6170</v>
      </c>
      <c r="H491" s="97">
        <v>-4030</v>
      </c>
      <c r="I491" s="82" t="s">
        <v>632</v>
      </c>
      <c r="J491" s="100">
        <v>-1530000</v>
      </c>
    </row>
    <row r="492" spans="1:10" ht="22.7" customHeight="1">
      <c r="A492" s="99"/>
      <c r="B492" s="81"/>
      <c r="C492" s="81"/>
      <c r="D492" s="81"/>
      <c r="E492" s="84"/>
      <c r="F492" s="101"/>
      <c r="G492" s="101"/>
      <c r="H492" s="101"/>
      <c r="I492" s="82" t="s">
        <v>51</v>
      </c>
      <c r="J492" s="100">
        <v>-2500000</v>
      </c>
    </row>
    <row r="493" spans="1:10" ht="22.75" customHeight="1">
      <c r="A493" s="99"/>
      <c r="B493" s="81"/>
      <c r="C493" s="81"/>
      <c r="D493" s="78" t="s">
        <v>695</v>
      </c>
      <c r="E493" s="72"/>
      <c r="F493" s="97">
        <v>51800</v>
      </c>
      <c r="G493" s="97">
        <v>0</v>
      </c>
      <c r="H493" s="97">
        <v>51800</v>
      </c>
      <c r="I493" s="82"/>
      <c r="J493" s="98"/>
    </row>
    <row r="494" spans="1:10" ht="22.7" customHeight="1">
      <c r="A494" s="99"/>
      <c r="B494" s="81"/>
      <c r="C494" s="81"/>
      <c r="D494" s="81"/>
      <c r="E494" s="82" t="s">
        <v>331</v>
      </c>
      <c r="F494" s="97">
        <v>46472</v>
      </c>
      <c r="G494" s="97">
        <v>0</v>
      </c>
      <c r="H494" s="97">
        <v>46472</v>
      </c>
      <c r="I494" s="82" t="s">
        <v>657</v>
      </c>
      <c r="J494" s="100">
        <v>39786000</v>
      </c>
    </row>
    <row r="495" spans="1:10" ht="22.7" customHeight="1">
      <c r="A495" s="99"/>
      <c r="B495" s="81"/>
      <c r="C495" s="81"/>
      <c r="D495" s="81"/>
      <c r="E495" s="84"/>
      <c r="F495" s="101"/>
      <c r="G495" s="101"/>
      <c r="H495" s="101"/>
      <c r="I495" s="82" t="s">
        <v>669</v>
      </c>
      <c r="J495" s="100">
        <v>2900000</v>
      </c>
    </row>
    <row r="496" spans="1:10" ht="22.7" customHeight="1">
      <c r="A496" s="99"/>
      <c r="B496" s="81"/>
      <c r="C496" s="81"/>
      <c r="D496" s="81"/>
      <c r="E496" s="84"/>
      <c r="F496" s="101"/>
      <c r="G496" s="101"/>
      <c r="H496" s="101"/>
      <c r="I496" s="82" t="s">
        <v>656</v>
      </c>
      <c r="J496" s="100">
        <v>3786000</v>
      </c>
    </row>
    <row r="497" spans="1:10" ht="22.75" customHeight="1">
      <c r="A497" s="99"/>
      <c r="B497" s="81"/>
      <c r="C497" s="81"/>
      <c r="D497" s="81"/>
      <c r="E497" s="82" t="s">
        <v>214</v>
      </c>
      <c r="F497" s="97">
        <v>5328</v>
      </c>
      <c r="G497" s="97">
        <v>0</v>
      </c>
      <c r="H497" s="97">
        <v>5328</v>
      </c>
      <c r="I497" s="82" t="s">
        <v>668</v>
      </c>
      <c r="J497" s="100">
        <v>2160000</v>
      </c>
    </row>
    <row r="498" spans="1:10" ht="22.7" customHeight="1">
      <c r="A498" s="99"/>
      <c r="B498" s="81"/>
      <c r="C498" s="81"/>
      <c r="D498" s="81"/>
      <c r="E498" s="84"/>
      <c r="F498" s="101"/>
      <c r="G498" s="101"/>
      <c r="H498" s="101"/>
      <c r="I498" s="82" t="s">
        <v>667</v>
      </c>
      <c r="J498" s="100">
        <v>1728000</v>
      </c>
    </row>
    <row r="499" spans="1:10" ht="22.7" customHeight="1">
      <c r="A499" s="99"/>
      <c r="B499" s="81"/>
      <c r="C499" s="81"/>
      <c r="D499" s="81"/>
      <c r="E499" s="84"/>
      <c r="F499" s="101"/>
      <c r="G499" s="101"/>
      <c r="H499" s="101"/>
      <c r="I499" s="82" t="s">
        <v>666</v>
      </c>
      <c r="J499" s="100">
        <v>840000</v>
      </c>
    </row>
    <row r="500" spans="1:10" ht="22.7" customHeight="1">
      <c r="A500" s="99"/>
      <c r="B500" s="81"/>
      <c r="C500" s="81"/>
      <c r="D500" s="81"/>
      <c r="E500" s="84"/>
      <c r="F500" s="101"/>
      <c r="G500" s="101"/>
      <c r="H500" s="101"/>
      <c r="I500" s="82" t="s">
        <v>665</v>
      </c>
      <c r="J500" s="100">
        <v>600000</v>
      </c>
    </row>
    <row r="501" spans="1:10" ht="22.7" customHeight="1">
      <c r="A501" s="80"/>
      <c r="B501" s="78" t="s">
        <v>320</v>
      </c>
      <c r="C501" s="71"/>
      <c r="D501" s="71"/>
      <c r="E501" s="72"/>
      <c r="F501" s="97">
        <v>45732</v>
      </c>
      <c r="G501" s="97">
        <v>4760</v>
      </c>
      <c r="H501" s="97">
        <v>40972</v>
      </c>
      <c r="I501" s="82"/>
      <c r="J501" s="98"/>
    </row>
    <row r="502" spans="1:10" ht="22.75" customHeight="1">
      <c r="A502" s="99"/>
      <c r="B502" s="80"/>
      <c r="C502" s="78" t="s">
        <v>366</v>
      </c>
      <c r="D502" s="71"/>
      <c r="E502" s="72"/>
      <c r="F502" s="97">
        <v>39132</v>
      </c>
      <c r="G502" s="97">
        <v>3360</v>
      </c>
      <c r="H502" s="97">
        <v>35772</v>
      </c>
      <c r="I502" s="82"/>
      <c r="J502" s="98"/>
    </row>
    <row r="503" ht="2" customHeight="1"/>
    <row r="504" ht="25.05" customHeight="1"/>
    <row r="505" ht="2" customHeight="1"/>
    <row r="506" ht="5.85" customHeight="1"/>
    <row r="507" spans="1:10" ht="17.05" customHeight="1">
      <c r="A507" s="218" t="s">
        <v>253</v>
      </c>
      <c r="B507" s="218"/>
      <c r="C507" s="218"/>
      <c r="D507" s="218"/>
      <c r="E507" s="218"/>
      <c r="F507" s="218"/>
      <c r="G507" s="218"/>
      <c r="H507" s="218"/>
      <c r="I507" s="87" t="s">
        <v>128</v>
      </c>
      <c r="J507" s="67" t="s">
        <v>701</v>
      </c>
    </row>
    <row r="508" ht="50.35" customHeight="1"/>
    <row r="509" spans="1:10" ht="32.05" customHeight="1">
      <c r="A509" s="203" t="s">
        <v>470</v>
      </c>
      <c r="B509" s="203"/>
      <c r="C509" s="203"/>
      <c r="D509" s="203"/>
      <c r="E509" s="203"/>
      <c r="F509" s="203"/>
      <c r="G509" s="203"/>
      <c r="H509" s="203"/>
      <c r="I509" s="203"/>
      <c r="J509" s="203"/>
    </row>
    <row r="510" ht="10.55" customHeight="1"/>
    <row r="511" spans="1:10" ht="17" customHeight="1">
      <c r="A511" s="202" t="s">
        <v>108</v>
      </c>
      <c r="B511" s="202"/>
      <c r="C511" s="202"/>
      <c r="D511" s="202"/>
      <c r="E511" s="67" t="s">
        <v>162</v>
      </c>
      <c r="F511" s="218" t="s">
        <v>352</v>
      </c>
      <c r="G511" s="218"/>
      <c r="H511" s="218"/>
      <c r="I511" s="218"/>
      <c r="J511" s="218"/>
    </row>
    <row r="512" spans="1:10" ht="22.7" customHeight="1">
      <c r="A512" s="214" t="s">
        <v>271</v>
      </c>
      <c r="B512" s="214"/>
      <c r="C512" s="214"/>
      <c r="D512" s="214"/>
      <c r="E512" s="214"/>
      <c r="F512" s="215" t="s">
        <v>106</v>
      </c>
      <c r="G512" s="215" t="s">
        <v>143</v>
      </c>
      <c r="H512" s="215" t="s">
        <v>192</v>
      </c>
      <c r="I512" s="214" t="s">
        <v>139</v>
      </c>
      <c r="J512" s="214"/>
    </row>
    <row r="513" spans="1:10" ht="22.75" customHeight="1">
      <c r="A513" s="96" t="s">
        <v>261</v>
      </c>
      <c r="B513" s="96" t="s">
        <v>275</v>
      </c>
      <c r="C513" s="96" t="s">
        <v>251</v>
      </c>
      <c r="D513" s="96" t="s">
        <v>38</v>
      </c>
      <c r="E513" s="96" t="s">
        <v>37</v>
      </c>
      <c r="F513" s="215"/>
      <c r="G513" s="215"/>
      <c r="H513" s="215"/>
      <c r="I513" s="214"/>
      <c r="J513" s="214"/>
    </row>
    <row r="514" spans="1:10" ht="22.7" customHeight="1">
      <c r="A514" s="99"/>
      <c r="B514" s="81"/>
      <c r="C514" s="81"/>
      <c r="D514" s="78" t="s">
        <v>688</v>
      </c>
      <c r="E514" s="72"/>
      <c r="F514" s="97">
        <v>1000</v>
      </c>
      <c r="G514" s="97">
        <v>1000</v>
      </c>
      <c r="H514" s="97">
        <v>0</v>
      </c>
      <c r="I514" s="82"/>
      <c r="J514" s="98"/>
    </row>
    <row r="515" spans="1:10" ht="22.7" customHeight="1">
      <c r="A515" s="99"/>
      <c r="B515" s="81"/>
      <c r="C515" s="81"/>
      <c r="D515" s="81"/>
      <c r="E515" s="82" t="s">
        <v>112</v>
      </c>
      <c r="F515" s="97">
        <v>200</v>
      </c>
      <c r="G515" s="97">
        <v>200</v>
      </c>
      <c r="H515" s="97">
        <v>0</v>
      </c>
      <c r="I515" s="82" t="s">
        <v>283</v>
      </c>
      <c r="J515" s="98"/>
    </row>
    <row r="516" spans="1:10" ht="22.7" customHeight="1">
      <c r="A516" s="99"/>
      <c r="B516" s="81"/>
      <c r="C516" s="81"/>
      <c r="D516" s="81"/>
      <c r="E516" s="82" t="s">
        <v>99</v>
      </c>
      <c r="F516" s="97">
        <v>800</v>
      </c>
      <c r="G516" s="97">
        <v>800</v>
      </c>
      <c r="H516" s="97">
        <v>0</v>
      </c>
      <c r="I516" s="82" t="s">
        <v>283</v>
      </c>
      <c r="J516" s="98"/>
    </row>
    <row r="517" spans="1:10" ht="22.75" customHeight="1">
      <c r="A517" s="99"/>
      <c r="B517" s="81"/>
      <c r="C517" s="81"/>
      <c r="D517" s="78" t="s">
        <v>455</v>
      </c>
      <c r="E517" s="72"/>
      <c r="F517" s="97">
        <v>2960</v>
      </c>
      <c r="G517" s="97">
        <v>2360</v>
      </c>
      <c r="H517" s="97">
        <v>600</v>
      </c>
      <c r="I517" s="82"/>
      <c r="J517" s="98"/>
    </row>
    <row r="518" spans="1:10" ht="22.7" customHeight="1">
      <c r="A518" s="99"/>
      <c r="B518" s="81"/>
      <c r="C518" s="81"/>
      <c r="D518" s="81"/>
      <c r="E518" s="82" t="s">
        <v>331</v>
      </c>
      <c r="F518" s="97">
        <v>2960</v>
      </c>
      <c r="G518" s="97">
        <v>2360</v>
      </c>
      <c r="H518" s="97">
        <v>600</v>
      </c>
      <c r="I518" s="82" t="s">
        <v>588</v>
      </c>
      <c r="J518" s="100">
        <v>600000</v>
      </c>
    </row>
    <row r="519" spans="1:10" ht="22.7" customHeight="1">
      <c r="A519" s="99"/>
      <c r="B519" s="81"/>
      <c r="C519" s="81"/>
      <c r="D519" s="78" t="s">
        <v>457</v>
      </c>
      <c r="E519" s="72"/>
      <c r="F519" s="97">
        <v>35172</v>
      </c>
      <c r="G519" s="97">
        <v>0</v>
      </c>
      <c r="H519" s="97">
        <v>35172</v>
      </c>
      <c r="I519" s="82"/>
      <c r="J519" s="98"/>
    </row>
    <row r="520" spans="1:10" ht="22.7" customHeight="1">
      <c r="A520" s="99"/>
      <c r="B520" s="81"/>
      <c r="C520" s="81"/>
      <c r="D520" s="81"/>
      <c r="E520" s="82" t="s">
        <v>331</v>
      </c>
      <c r="F520" s="97">
        <v>32568</v>
      </c>
      <c r="G520" s="97">
        <v>0</v>
      </c>
      <c r="H520" s="97">
        <v>32568</v>
      </c>
      <c r="I520" s="82" t="s">
        <v>613</v>
      </c>
      <c r="J520" s="100">
        <v>22211000</v>
      </c>
    </row>
    <row r="521" spans="1:10" ht="22.7" customHeight="1">
      <c r="A521" s="99"/>
      <c r="B521" s="81"/>
      <c r="C521" s="81"/>
      <c r="D521" s="81"/>
      <c r="E521" s="84"/>
      <c r="F521" s="101"/>
      <c r="G521" s="101"/>
      <c r="H521" s="101"/>
      <c r="I521" s="82" t="s">
        <v>605</v>
      </c>
      <c r="J521" s="100">
        <v>1000000</v>
      </c>
    </row>
    <row r="522" spans="1:10" ht="22.75" customHeight="1">
      <c r="A522" s="99"/>
      <c r="B522" s="81"/>
      <c r="C522" s="81"/>
      <c r="D522" s="81"/>
      <c r="E522" s="84"/>
      <c r="F522" s="101"/>
      <c r="G522" s="101"/>
      <c r="H522" s="101"/>
      <c r="I522" s="82" t="s">
        <v>601</v>
      </c>
      <c r="J522" s="100">
        <v>900000</v>
      </c>
    </row>
    <row r="523" spans="1:10" ht="22.7" customHeight="1">
      <c r="A523" s="99"/>
      <c r="B523" s="81"/>
      <c r="C523" s="81"/>
      <c r="D523" s="81"/>
      <c r="E523" s="84"/>
      <c r="F523" s="101"/>
      <c r="G523" s="101"/>
      <c r="H523" s="101"/>
      <c r="I523" s="82" t="s">
        <v>664</v>
      </c>
      <c r="J523" s="100">
        <v>700000</v>
      </c>
    </row>
    <row r="524" spans="1:10" ht="22.7" customHeight="1">
      <c r="A524" s="99"/>
      <c r="B524" s="81"/>
      <c r="C524" s="81"/>
      <c r="D524" s="81"/>
      <c r="E524" s="84"/>
      <c r="F524" s="101"/>
      <c r="G524" s="101"/>
      <c r="H524" s="101"/>
      <c r="I524" s="82" t="s">
        <v>88</v>
      </c>
      <c r="J524" s="100">
        <v>1500000</v>
      </c>
    </row>
    <row r="525" spans="1:10" ht="22.7" customHeight="1">
      <c r="A525" s="99"/>
      <c r="B525" s="81"/>
      <c r="C525" s="81"/>
      <c r="D525" s="81"/>
      <c r="E525" s="84"/>
      <c r="F525" s="101"/>
      <c r="G525" s="101"/>
      <c r="H525" s="101"/>
      <c r="I525" s="82" t="s">
        <v>659</v>
      </c>
      <c r="J525" s="100">
        <v>527000</v>
      </c>
    </row>
    <row r="526" spans="1:10" ht="22.75" customHeight="1">
      <c r="A526" s="99"/>
      <c r="B526" s="81"/>
      <c r="C526" s="81"/>
      <c r="D526" s="81"/>
      <c r="E526" s="84"/>
      <c r="F526" s="101"/>
      <c r="G526" s="101"/>
      <c r="H526" s="101"/>
      <c r="I526" s="82" t="s">
        <v>663</v>
      </c>
      <c r="J526" s="100">
        <v>2730000</v>
      </c>
    </row>
    <row r="527" spans="1:10" ht="22.7" customHeight="1">
      <c r="A527" s="99"/>
      <c r="B527" s="81"/>
      <c r="C527" s="81"/>
      <c r="D527" s="81"/>
      <c r="E527" s="84"/>
      <c r="F527" s="101"/>
      <c r="G527" s="101"/>
      <c r="H527" s="101"/>
      <c r="I527" s="82" t="s">
        <v>476</v>
      </c>
      <c r="J527" s="100">
        <v>720000</v>
      </c>
    </row>
    <row r="528" spans="1:10" ht="22.7" customHeight="1">
      <c r="A528" s="99"/>
      <c r="B528" s="81"/>
      <c r="C528" s="81"/>
      <c r="D528" s="81"/>
      <c r="E528" s="84"/>
      <c r="F528" s="101"/>
      <c r="G528" s="101"/>
      <c r="H528" s="101"/>
      <c r="I528" s="82" t="s">
        <v>90</v>
      </c>
      <c r="J528" s="100">
        <v>1560000</v>
      </c>
    </row>
    <row r="529" spans="1:10" ht="22.7" customHeight="1">
      <c r="A529" s="99"/>
      <c r="B529" s="81"/>
      <c r="C529" s="81"/>
      <c r="D529" s="81"/>
      <c r="E529" s="84"/>
      <c r="F529" s="101"/>
      <c r="G529" s="101"/>
      <c r="H529" s="101"/>
      <c r="I529" s="82" t="s">
        <v>89</v>
      </c>
      <c r="J529" s="100">
        <v>720000</v>
      </c>
    </row>
    <row r="530" spans="1:10" ht="22.7" customHeight="1">
      <c r="A530" s="99"/>
      <c r="B530" s="81"/>
      <c r="C530" s="81"/>
      <c r="D530" s="81"/>
      <c r="E530" s="82" t="s">
        <v>214</v>
      </c>
      <c r="F530" s="97">
        <v>2604</v>
      </c>
      <c r="G530" s="97">
        <v>0</v>
      </c>
      <c r="H530" s="97">
        <v>2604</v>
      </c>
      <c r="I530" s="82" t="s">
        <v>494</v>
      </c>
      <c r="J530" s="100">
        <v>900000</v>
      </c>
    </row>
    <row r="531" spans="1:10" ht="22.75" customHeight="1">
      <c r="A531" s="99"/>
      <c r="B531" s="81"/>
      <c r="C531" s="81"/>
      <c r="D531" s="81"/>
      <c r="E531" s="84"/>
      <c r="F531" s="101"/>
      <c r="G531" s="101"/>
      <c r="H531" s="101"/>
      <c r="I531" s="82" t="s">
        <v>475</v>
      </c>
      <c r="J531" s="100">
        <v>1080000</v>
      </c>
    </row>
    <row r="532" spans="1:10" ht="22.7" customHeight="1">
      <c r="A532" s="99"/>
      <c r="B532" s="81"/>
      <c r="C532" s="81"/>
      <c r="D532" s="81"/>
      <c r="E532" s="84"/>
      <c r="F532" s="101"/>
      <c r="G532" s="101"/>
      <c r="H532" s="101"/>
      <c r="I532" s="82" t="s">
        <v>498</v>
      </c>
      <c r="J532" s="100">
        <v>360000</v>
      </c>
    </row>
    <row r="533" spans="1:10" ht="22.7" customHeight="1">
      <c r="A533" s="99"/>
      <c r="B533" s="81"/>
      <c r="C533" s="81"/>
      <c r="D533" s="81"/>
      <c r="E533" s="84"/>
      <c r="F533" s="101"/>
      <c r="G533" s="101"/>
      <c r="H533" s="101"/>
      <c r="I533" s="82" t="s">
        <v>503</v>
      </c>
      <c r="J533" s="100">
        <v>264000</v>
      </c>
    </row>
    <row r="534" spans="1:10" ht="22.7" customHeight="1">
      <c r="A534" s="99"/>
      <c r="B534" s="80"/>
      <c r="C534" s="78" t="s">
        <v>326</v>
      </c>
      <c r="D534" s="71"/>
      <c r="E534" s="72"/>
      <c r="F534" s="97">
        <v>6600</v>
      </c>
      <c r="G534" s="97">
        <v>1400</v>
      </c>
      <c r="H534" s="97">
        <v>5200</v>
      </c>
      <c r="I534" s="82"/>
      <c r="J534" s="98"/>
    </row>
    <row r="535" spans="1:10" ht="22.75" customHeight="1">
      <c r="A535" s="99"/>
      <c r="B535" s="81"/>
      <c r="C535" s="81"/>
      <c r="D535" s="78" t="s">
        <v>327</v>
      </c>
      <c r="E535" s="72"/>
      <c r="F535" s="97">
        <v>600</v>
      </c>
      <c r="G535" s="97">
        <v>600</v>
      </c>
      <c r="H535" s="97">
        <v>0</v>
      </c>
      <c r="I535" s="82"/>
      <c r="J535" s="98"/>
    </row>
    <row r="536" spans="1:10" ht="22.7" customHeight="1">
      <c r="A536" s="99"/>
      <c r="B536" s="81"/>
      <c r="C536" s="81"/>
      <c r="D536" s="81"/>
      <c r="E536" s="82" t="s">
        <v>97</v>
      </c>
      <c r="F536" s="97">
        <v>200</v>
      </c>
      <c r="G536" s="97">
        <v>200</v>
      </c>
      <c r="H536" s="97">
        <v>0</v>
      </c>
      <c r="I536" s="82" t="s">
        <v>283</v>
      </c>
      <c r="J536" s="98"/>
    </row>
    <row r="537" spans="1:10" ht="22.7" customHeight="1">
      <c r="A537" s="99"/>
      <c r="B537" s="81"/>
      <c r="C537" s="81"/>
      <c r="D537" s="81"/>
      <c r="E537" s="82" t="s">
        <v>394</v>
      </c>
      <c r="F537" s="97">
        <v>400</v>
      </c>
      <c r="G537" s="97">
        <v>400</v>
      </c>
      <c r="H537" s="97">
        <v>0</v>
      </c>
      <c r="I537" s="82" t="s">
        <v>283</v>
      </c>
      <c r="J537" s="98"/>
    </row>
    <row r="538" spans="1:10" ht="22.7" customHeight="1">
      <c r="A538" s="99"/>
      <c r="B538" s="81"/>
      <c r="C538" s="81"/>
      <c r="D538" s="78" t="s">
        <v>463</v>
      </c>
      <c r="E538" s="72"/>
      <c r="F538" s="97">
        <v>400</v>
      </c>
      <c r="G538" s="97">
        <v>400</v>
      </c>
      <c r="H538" s="97">
        <v>0</v>
      </c>
      <c r="I538" s="82"/>
      <c r="J538" s="98"/>
    </row>
    <row r="539" spans="1:10" ht="22.7" customHeight="1">
      <c r="A539" s="99"/>
      <c r="B539" s="81"/>
      <c r="C539" s="81"/>
      <c r="D539" s="81"/>
      <c r="E539" s="82" t="s">
        <v>303</v>
      </c>
      <c r="F539" s="97">
        <v>400</v>
      </c>
      <c r="G539" s="97">
        <v>400</v>
      </c>
      <c r="H539" s="97">
        <v>0</v>
      </c>
      <c r="I539" s="82" t="s">
        <v>283</v>
      </c>
      <c r="J539" s="98"/>
    </row>
    <row r="540" spans="1:10" ht="22.75" customHeight="1">
      <c r="A540" s="99"/>
      <c r="B540" s="81"/>
      <c r="C540" s="81"/>
      <c r="D540" s="78" t="s">
        <v>362</v>
      </c>
      <c r="E540" s="72"/>
      <c r="F540" s="97">
        <v>200</v>
      </c>
      <c r="G540" s="97">
        <v>200</v>
      </c>
      <c r="H540" s="97">
        <v>0</v>
      </c>
      <c r="I540" s="82"/>
      <c r="J540" s="98"/>
    </row>
    <row r="541" spans="1:10" ht="22.7" customHeight="1">
      <c r="A541" s="99"/>
      <c r="B541" s="81"/>
      <c r="C541" s="81"/>
      <c r="D541" s="81"/>
      <c r="E541" s="82" t="s">
        <v>303</v>
      </c>
      <c r="F541" s="97">
        <v>200</v>
      </c>
      <c r="G541" s="97">
        <v>200</v>
      </c>
      <c r="H541" s="97">
        <v>0</v>
      </c>
      <c r="I541" s="82" t="s">
        <v>283</v>
      </c>
      <c r="J541" s="98"/>
    </row>
    <row r="542" ht="2" customHeight="1"/>
    <row r="543" ht="25.1" customHeight="1"/>
    <row r="544" ht="2" customHeight="1"/>
    <row r="545" ht="5.8" customHeight="1"/>
    <row r="546" spans="1:10" ht="17.05" customHeight="1">
      <c r="A546" s="218" t="s">
        <v>250</v>
      </c>
      <c r="B546" s="218"/>
      <c r="C546" s="218"/>
      <c r="D546" s="218"/>
      <c r="E546" s="218"/>
      <c r="F546" s="218"/>
      <c r="G546" s="218"/>
      <c r="H546" s="218"/>
      <c r="I546" s="87" t="s">
        <v>128</v>
      </c>
      <c r="J546" s="67" t="s">
        <v>701</v>
      </c>
    </row>
    <row r="547" ht="50.35" customHeight="1"/>
    <row r="548" spans="1:10" ht="32.05" customHeight="1">
      <c r="A548" s="203" t="s">
        <v>470</v>
      </c>
      <c r="B548" s="203"/>
      <c r="C548" s="203"/>
      <c r="D548" s="203"/>
      <c r="E548" s="203"/>
      <c r="F548" s="203"/>
      <c r="G548" s="203"/>
      <c r="H548" s="203"/>
      <c r="I548" s="203"/>
      <c r="J548" s="203"/>
    </row>
    <row r="549" ht="10.55" customHeight="1"/>
    <row r="550" spans="1:10" ht="17.05" customHeight="1">
      <c r="A550" s="202" t="s">
        <v>108</v>
      </c>
      <c r="B550" s="202"/>
      <c r="C550" s="202"/>
      <c r="D550" s="202"/>
      <c r="E550" s="67" t="s">
        <v>162</v>
      </c>
      <c r="F550" s="218" t="s">
        <v>352</v>
      </c>
      <c r="G550" s="218"/>
      <c r="H550" s="218"/>
      <c r="I550" s="218"/>
      <c r="J550" s="218"/>
    </row>
    <row r="551" spans="1:10" ht="22.7" customHeight="1">
      <c r="A551" s="214" t="s">
        <v>271</v>
      </c>
      <c r="B551" s="214"/>
      <c r="C551" s="214"/>
      <c r="D551" s="214"/>
      <c r="E551" s="214"/>
      <c r="F551" s="215" t="s">
        <v>106</v>
      </c>
      <c r="G551" s="215" t="s">
        <v>143</v>
      </c>
      <c r="H551" s="215" t="s">
        <v>192</v>
      </c>
      <c r="I551" s="214" t="s">
        <v>139</v>
      </c>
      <c r="J551" s="214"/>
    </row>
    <row r="552" spans="1:10" ht="22.7" customHeight="1">
      <c r="A552" s="96" t="s">
        <v>261</v>
      </c>
      <c r="B552" s="96" t="s">
        <v>275</v>
      </c>
      <c r="C552" s="96" t="s">
        <v>251</v>
      </c>
      <c r="D552" s="96" t="s">
        <v>38</v>
      </c>
      <c r="E552" s="96" t="s">
        <v>37</v>
      </c>
      <c r="F552" s="215"/>
      <c r="G552" s="215"/>
      <c r="H552" s="215"/>
      <c r="I552" s="214"/>
      <c r="J552" s="214"/>
    </row>
    <row r="553" spans="1:10" ht="22.7" customHeight="1">
      <c r="A553" s="99"/>
      <c r="B553" s="81"/>
      <c r="C553" s="81"/>
      <c r="D553" s="78" t="s">
        <v>528</v>
      </c>
      <c r="E553" s="72"/>
      <c r="F553" s="97">
        <v>200</v>
      </c>
      <c r="G553" s="97">
        <v>200</v>
      </c>
      <c r="H553" s="97">
        <v>0</v>
      </c>
      <c r="I553" s="82"/>
      <c r="J553" s="98"/>
    </row>
    <row r="554" spans="1:10" ht="22.7" customHeight="1">
      <c r="A554" s="99"/>
      <c r="B554" s="81"/>
      <c r="C554" s="81"/>
      <c r="D554" s="81"/>
      <c r="E554" s="82" t="s">
        <v>112</v>
      </c>
      <c r="F554" s="97">
        <v>200</v>
      </c>
      <c r="G554" s="97">
        <v>200</v>
      </c>
      <c r="H554" s="97">
        <v>0</v>
      </c>
      <c r="I554" s="82" t="s">
        <v>283</v>
      </c>
      <c r="J554" s="98"/>
    </row>
    <row r="555" spans="1:10" ht="22.75" customHeight="1">
      <c r="A555" s="99"/>
      <c r="B555" s="81"/>
      <c r="C555" s="81"/>
      <c r="D555" s="78" t="s">
        <v>13</v>
      </c>
      <c r="E555" s="72"/>
      <c r="F555" s="97">
        <v>5200</v>
      </c>
      <c r="G555" s="97">
        <v>0</v>
      </c>
      <c r="H555" s="97">
        <v>5200</v>
      </c>
      <c r="I555" s="82"/>
      <c r="J555" s="98"/>
    </row>
    <row r="556" spans="1:10" ht="22.7" customHeight="1">
      <c r="A556" s="99"/>
      <c r="B556" s="81"/>
      <c r="C556" s="81"/>
      <c r="D556" s="81"/>
      <c r="E556" s="82" t="s">
        <v>97</v>
      </c>
      <c r="F556" s="97">
        <v>5200</v>
      </c>
      <c r="G556" s="97">
        <v>0</v>
      </c>
      <c r="H556" s="97">
        <v>5200</v>
      </c>
      <c r="I556" s="82" t="s">
        <v>58</v>
      </c>
      <c r="J556" s="100">
        <v>5200000</v>
      </c>
    </row>
    <row r="557" spans="1:10" ht="22.7" customHeight="1">
      <c r="A557" s="80"/>
      <c r="B557" s="78" t="s">
        <v>529</v>
      </c>
      <c r="C557" s="71"/>
      <c r="D557" s="71"/>
      <c r="E557" s="72"/>
      <c r="F557" s="97">
        <v>42700</v>
      </c>
      <c r="G557" s="97">
        <v>0</v>
      </c>
      <c r="H557" s="97">
        <v>42700</v>
      </c>
      <c r="I557" s="82"/>
      <c r="J557" s="98"/>
    </row>
    <row r="558" spans="1:10" ht="22.7" customHeight="1">
      <c r="A558" s="99"/>
      <c r="B558" s="80"/>
      <c r="C558" s="78" t="s">
        <v>531</v>
      </c>
      <c r="D558" s="71"/>
      <c r="E558" s="72"/>
      <c r="F558" s="97">
        <v>42700</v>
      </c>
      <c r="G558" s="97">
        <v>0</v>
      </c>
      <c r="H558" s="97">
        <v>42700</v>
      </c>
      <c r="I558" s="82"/>
      <c r="J558" s="98"/>
    </row>
    <row r="559" spans="1:10" ht="22.75" customHeight="1">
      <c r="A559" s="99"/>
      <c r="B559" s="81"/>
      <c r="C559" s="81"/>
      <c r="D559" s="78" t="s">
        <v>532</v>
      </c>
      <c r="E559" s="72"/>
      <c r="F559" s="97">
        <v>42700</v>
      </c>
      <c r="G559" s="97">
        <v>0</v>
      </c>
      <c r="H559" s="97">
        <v>42700</v>
      </c>
      <c r="I559" s="82"/>
      <c r="J559" s="98"/>
    </row>
    <row r="560" spans="1:10" ht="22.7" customHeight="1">
      <c r="A560" s="99"/>
      <c r="B560" s="81"/>
      <c r="C560" s="81"/>
      <c r="D560" s="81"/>
      <c r="E560" s="82" t="s">
        <v>112</v>
      </c>
      <c r="F560" s="97">
        <v>7700</v>
      </c>
      <c r="G560" s="97">
        <v>0</v>
      </c>
      <c r="H560" s="97">
        <v>7700</v>
      </c>
      <c r="I560" s="82" t="s">
        <v>543</v>
      </c>
      <c r="J560" s="100">
        <v>2200000</v>
      </c>
    </row>
    <row r="561" spans="1:10" ht="22.7" customHeight="1">
      <c r="A561" s="99"/>
      <c r="B561" s="81"/>
      <c r="C561" s="81"/>
      <c r="D561" s="81"/>
      <c r="E561" s="84"/>
      <c r="F561" s="101"/>
      <c r="G561" s="101"/>
      <c r="H561" s="101"/>
      <c r="I561" s="82" t="s">
        <v>544</v>
      </c>
      <c r="J561" s="100">
        <v>2000000</v>
      </c>
    </row>
    <row r="562" spans="1:10" ht="22.7" customHeight="1">
      <c r="A562" s="99"/>
      <c r="B562" s="81"/>
      <c r="C562" s="81"/>
      <c r="D562" s="81"/>
      <c r="E562" s="84"/>
      <c r="F562" s="101"/>
      <c r="G562" s="101"/>
      <c r="H562" s="101"/>
      <c r="I562" s="82" t="s">
        <v>589</v>
      </c>
      <c r="J562" s="100">
        <v>2500000</v>
      </c>
    </row>
    <row r="563" spans="1:10" ht="22.7" customHeight="1">
      <c r="A563" s="99"/>
      <c r="B563" s="81"/>
      <c r="C563" s="81"/>
      <c r="D563" s="81"/>
      <c r="E563" s="84"/>
      <c r="F563" s="101"/>
      <c r="G563" s="101"/>
      <c r="H563" s="101"/>
      <c r="I563" s="82" t="s">
        <v>48</v>
      </c>
      <c r="J563" s="100">
        <v>1000000</v>
      </c>
    </row>
    <row r="564" spans="1:10" ht="22.75" customHeight="1">
      <c r="A564" s="99"/>
      <c r="B564" s="81"/>
      <c r="C564" s="81"/>
      <c r="D564" s="81"/>
      <c r="E564" s="82" t="s">
        <v>183</v>
      </c>
      <c r="F564" s="97">
        <v>4480</v>
      </c>
      <c r="G564" s="97">
        <v>0</v>
      </c>
      <c r="H564" s="97">
        <v>4480</v>
      </c>
      <c r="I564" s="82" t="s">
        <v>590</v>
      </c>
      <c r="J564" s="100">
        <v>880000</v>
      </c>
    </row>
    <row r="565" spans="1:10" ht="22.7" customHeight="1">
      <c r="A565" s="99"/>
      <c r="B565" s="81"/>
      <c r="C565" s="81"/>
      <c r="D565" s="81"/>
      <c r="E565" s="84"/>
      <c r="F565" s="101"/>
      <c r="G565" s="101"/>
      <c r="H565" s="101"/>
      <c r="I565" s="82" t="s">
        <v>591</v>
      </c>
      <c r="J565" s="100">
        <v>2160000</v>
      </c>
    </row>
    <row r="566" spans="1:10" ht="22.7" customHeight="1">
      <c r="A566" s="99"/>
      <c r="B566" s="81"/>
      <c r="C566" s="81"/>
      <c r="D566" s="81"/>
      <c r="E566" s="84"/>
      <c r="F566" s="101"/>
      <c r="G566" s="101"/>
      <c r="H566" s="101"/>
      <c r="I566" s="82" t="s">
        <v>592</v>
      </c>
      <c r="J566" s="100">
        <v>1000000</v>
      </c>
    </row>
    <row r="567" spans="1:10" ht="22.7" customHeight="1">
      <c r="A567" s="99"/>
      <c r="B567" s="81"/>
      <c r="C567" s="81"/>
      <c r="D567" s="81"/>
      <c r="E567" s="84"/>
      <c r="F567" s="101"/>
      <c r="G567" s="101"/>
      <c r="H567" s="101"/>
      <c r="I567" s="82" t="s">
        <v>593</v>
      </c>
      <c r="J567" s="100">
        <v>440000</v>
      </c>
    </row>
    <row r="568" spans="1:10" ht="22.7" customHeight="1">
      <c r="A568" s="99"/>
      <c r="B568" s="81"/>
      <c r="C568" s="81"/>
      <c r="D568" s="81"/>
      <c r="E568" s="82" t="s">
        <v>154</v>
      </c>
      <c r="F568" s="97">
        <v>500</v>
      </c>
      <c r="G568" s="97">
        <v>0</v>
      </c>
      <c r="H568" s="97">
        <v>500</v>
      </c>
      <c r="I568" s="82" t="s">
        <v>628</v>
      </c>
      <c r="J568" s="100">
        <v>500000</v>
      </c>
    </row>
    <row r="569" spans="1:10" ht="22.75" customHeight="1">
      <c r="A569" s="99"/>
      <c r="B569" s="81"/>
      <c r="C569" s="81"/>
      <c r="D569" s="81"/>
      <c r="E569" s="82" t="s">
        <v>94</v>
      </c>
      <c r="F569" s="97">
        <v>21820</v>
      </c>
      <c r="G569" s="97">
        <v>0</v>
      </c>
      <c r="H569" s="97">
        <v>21820</v>
      </c>
      <c r="I569" s="82" t="s">
        <v>594</v>
      </c>
      <c r="J569" s="100">
        <v>3300000</v>
      </c>
    </row>
    <row r="570" spans="1:10" ht="22.7" customHeight="1">
      <c r="A570" s="99"/>
      <c r="B570" s="81"/>
      <c r="C570" s="81"/>
      <c r="D570" s="81"/>
      <c r="E570" s="84"/>
      <c r="F570" s="101"/>
      <c r="G570" s="101"/>
      <c r="H570" s="101"/>
      <c r="I570" s="82" t="s">
        <v>53</v>
      </c>
      <c r="J570" s="100">
        <v>1000000</v>
      </c>
    </row>
    <row r="571" spans="1:10" ht="22.7" customHeight="1">
      <c r="A571" s="99"/>
      <c r="B571" s="81"/>
      <c r="C571" s="81"/>
      <c r="D571" s="81"/>
      <c r="E571" s="84"/>
      <c r="F571" s="101"/>
      <c r="G571" s="101"/>
      <c r="H571" s="101"/>
      <c r="I571" s="82" t="s">
        <v>545</v>
      </c>
      <c r="J571" s="100">
        <v>2400000</v>
      </c>
    </row>
    <row r="572" spans="1:10" ht="22.7" customHeight="1">
      <c r="A572" s="99"/>
      <c r="B572" s="81"/>
      <c r="C572" s="81"/>
      <c r="D572" s="81"/>
      <c r="E572" s="84"/>
      <c r="F572" s="101"/>
      <c r="G572" s="101"/>
      <c r="H572" s="101"/>
      <c r="I572" s="82" t="s">
        <v>57</v>
      </c>
      <c r="J572" s="100">
        <v>1920000</v>
      </c>
    </row>
    <row r="573" spans="1:10" ht="22.75" customHeight="1">
      <c r="A573" s="99"/>
      <c r="B573" s="81"/>
      <c r="C573" s="81"/>
      <c r="D573" s="81"/>
      <c r="E573" s="84"/>
      <c r="F573" s="101"/>
      <c r="G573" s="101"/>
      <c r="H573" s="101"/>
      <c r="I573" s="82" t="s">
        <v>46</v>
      </c>
      <c r="J573" s="100">
        <v>1000000</v>
      </c>
    </row>
    <row r="574" spans="1:10" ht="22.7" customHeight="1">
      <c r="A574" s="99"/>
      <c r="B574" s="81"/>
      <c r="C574" s="81"/>
      <c r="D574" s="81"/>
      <c r="E574" s="84"/>
      <c r="F574" s="101"/>
      <c r="G574" s="101"/>
      <c r="H574" s="101"/>
      <c r="I574" s="82" t="s">
        <v>546</v>
      </c>
      <c r="J574" s="100">
        <v>1300000</v>
      </c>
    </row>
    <row r="575" spans="1:10" ht="22.7" customHeight="1">
      <c r="A575" s="99"/>
      <c r="B575" s="81"/>
      <c r="C575" s="81"/>
      <c r="D575" s="81"/>
      <c r="E575" s="84"/>
      <c r="F575" s="101"/>
      <c r="G575" s="101"/>
      <c r="H575" s="101"/>
      <c r="I575" s="82" t="s">
        <v>55</v>
      </c>
      <c r="J575" s="100">
        <v>300000</v>
      </c>
    </row>
    <row r="576" spans="1:10" ht="22.7" customHeight="1">
      <c r="A576" s="99"/>
      <c r="B576" s="81"/>
      <c r="C576" s="81"/>
      <c r="D576" s="81"/>
      <c r="E576" s="84"/>
      <c r="F576" s="101"/>
      <c r="G576" s="101"/>
      <c r="H576" s="101"/>
      <c r="I576" s="82" t="s">
        <v>44</v>
      </c>
      <c r="J576" s="100">
        <v>2000000</v>
      </c>
    </row>
    <row r="577" spans="1:10" ht="22.7" customHeight="1">
      <c r="A577" s="99"/>
      <c r="B577" s="81"/>
      <c r="C577" s="81"/>
      <c r="D577" s="81"/>
      <c r="E577" s="84"/>
      <c r="F577" s="101"/>
      <c r="G577" s="101"/>
      <c r="H577" s="101"/>
      <c r="I577" s="82" t="s">
        <v>426</v>
      </c>
      <c r="J577" s="100">
        <v>1000000</v>
      </c>
    </row>
    <row r="578" spans="1:10" ht="22.75" customHeight="1">
      <c r="A578" s="99"/>
      <c r="B578" s="81"/>
      <c r="C578" s="81"/>
      <c r="D578" s="81"/>
      <c r="E578" s="84"/>
      <c r="F578" s="101"/>
      <c r="G578" s="101"/>
      <c r="H578" s="101"/>
      <c r="I578" s="82" t="s">
        <v>626</v>
      </c>
      <c r="J578" s="100">
        <v>840000</v>
      </c>
    </row>
    <row r="579" spans="1:10" ht="22.7" customHeight="1">
      <c r="A579" s="99"/>
      <c r="B579" s="81"/>
      <c r="C579" s="81"/>
      <c r="D579" s="81"/>
      <c r="E579" s="84"/>
      <c r="F579" s="101"/>
      <c r="G579" s="101"/>
      <c r="H579" s="101"/>
      <c r="I579" s="82" t="s">
        <v>416</v>
      </c>
      <c r="J579" s="100">
        <v>1560000</v>
      </c>
    </row>
    <row r="580" spans="1:10" ht="22.7" customHeight="1">
      <c r="A580" s="99"/>
      <c r="B580" s="81"/>
      <c r="C580" s="81"/>
      <c r="D580" s="81"/>
      <c r="E580" s="84"/>
      <c r="F580" s="101"/>
      <c r="G580" s="101"/>
      <c r="H580" s="101"/>
      <c r="I580" s="82" t="s">
        <v>595</v>
      </c>
      <c r="J580" s="100">
        <v>2000000</v>
      </c>
    </row>
    <row r="581" ht="2" customHeight="1"/>
    <row r="582" ht="25.1" customHeight="1"/>
    <row r="583" ht="2" customHeight="1"/>
    <row r="584" ht="5.85" customHeight="1"/>
    <row r="585" spans="1:10" ht="17" customHeight="1">
      <c r="A585" s="218" t="s">
        <v>247</v>
      </c>
      <c r="B585" s="218"/>
      <c r="C585" s="218"/>
      <c r="D585" s="218"/>
      <c r="E585" s="218"/>
      <c r="F585" s="218"/>
      <c r="G585" s="218"/>
      <c r="H585" s="218"/>
      <c r="I585" s="87" t="s">
        <v>128</v>
      </c>
      <c r="J585" s="67" t="s">
        <v>701</v>
      </c>
    </row>
    <row r="586" ht="50.35" customHeight="1"/>
    <row r="587" spans="1:10" ht="32.05" customHeight="1">
      <c r="A587" s="203" t="s">
        <v>470</v>
      </c>
      <c r="B587" s="203"/>
      <c r="C587" s="203"/>
      <c r="D587" s="203"/>
      <c r="E587" s="203"/>
      <c r="F587" s="203"/>
      <c r="G587" s="203"/>
      <c r="H587" s="203"/>
      <c r="I587" s="203"/>
      <c r="J587" s="203"/>
    </row>
    <row r="588" ht="10.55" customHeight="1"/>
    <row r="589" spans="1:10" ht="17.05" customHeight="1">
      <c r="A589" s="202" t="s">
        <v>108</v>
      </c>
      <c r="B589" s="202"/>
      <c r="C589" s="202"/>
      <c r="D589" s="202"/>
      <c r="E589" s="67" t="s">
        <v>162</v>
      </c>
      <c r="F589" s="218" t="s">
        <v>352</v>
      </c>
      <c r="G589" s="218"/>
      <c r="H589" s="218"/>
      <c r="I589" s="218"/>
      <c r="J589" s="218"/>
    </row>
    <row r="590" spans="1:10" ht="22.7" customHeight="1">
      <c r="A590" s="214" t="s">
        <v>271</v>
      </c>
      <c r="B590" s="214"/>
      <c r="C590" s="214"/>
      <c r="D590" s="214"/>
      <c r="E590" s="214"/>
      <c r="F590" s="215" t="s">
        <v>106</v>
      </c>
      <c r="G590" s="215" t="s">
        <v>143</v>
      </c>
      <c r="H590" s="215" t="s">
        <v>192</v>
      </c>
      <c r="I590" s="214" t="s">
        <v>139</v>
      </c>
      <c r="J590" s="214"/>
    </row>
    <row r="591" spans="1:10" ht="22.7" customHeight="1">
      <c r="A591" s="96" t="s">
        <v>261</v>
      </c>
      <c r="B591" s="96" t="s">
        <v>275</v>
      </c>
      <c r="C591" s="96" t="s">
        <v>251</v>
      </c>
      <c r="D591" s="96" t="s">
        <v>38</v>
      </c>
      <c r="E591" s="96" t="s">
        <v>37</v>
      </c>
      <c r="F591" s="215"/>
      <c r="G591" s="215"/>
      <c r="H591" s="215"/>
      <c r="I591" s="214"/>
      <c r="J591" s="214"/>
    </row>
    <row r="592" spans="1:10" ht="22.7" customHeight="1">
      <c r="A592" s="99"/>
      <c r="B592" s="81"/>
      <c r="C592" s="81"/>
      <c r="D592" s="81"/>
      <c r="E592" s="84"/>
      <c r="F592" s="101"/>
      <c r="G592" s="101"/>
      <c r="H592" s="101"/>
      <c r="I592" s="82" t="s">
        <v>418</v>
      </c>
      <c r="J592" s="100">
        <v>760000</v>
      </c>
    </row>
    <row r="593" spans="1:10" ht="22.75" customHeight="1">
      <c r="A593" s="99"/>
      <c r="B593" s="81"/>
      <c r="C593" s="81"/>
      <c r="D593" s="81"/>
      <c r="E593" s="84"/>
      <c r="F593" s="101"/>
      <c r="G593" s="101"/>
      <c r="H593" s="101"/>
      <c r="I593" s="82" t="s">
        <v>596</v>
      </c>
      <c r="J593" s="100">
        <v>840000</v>
      </c>
    </row>
    <row r="594" spans="1:10" ht="22.7" customHeight="1">
      <c r="A594" s="99"/>
      <c r="B594" s="81"/>
      <c r="C594" s="81"/>
      <c r="D594" s="81"/>
      <c r="E594" s="84"/>
      <c r="F594" s="101"/>
      <c r="G594" s="101"/>
      <c r="H594" s="101"/>
      <c r="I594" s="82" t="s">
        <v>597</v>
      </c>
      <c r="J594" s="100">
        <v>300000</v>
      </c>
    </row>
    <row r="595" spans="1:10" ht="22.7" customHeight="1">
      <c r="A595" s="99"/>
      <c r="B595" s="81"/>
      <c r="C595" s="81"/>
      <c r="D595" s="81"/>
      <c r="E595" s="84"/>
      <c r="F595" s="101"/>
      <c r="G595" s="101"/>
      <c r="H595" s="101"/>
      <c r="I595" s="82" t="s">
        <v>425</v>
      </c>
      <c r="J595" s="100">
        <v>300000</v>
      </c>
    </row>
    <row r="596" spans="1:10" ht="22.7" customHeight="1">
      <c r="A596" s="99"/>
      <c r="B596" s="81"/>
      <c r="C596" s="81"/>
      <c r="D596" s="81"/>
      <c r="E596" s="84"/>
      <c r="F596" s="101"/>
      <c r="G596" s="101"/>
      <c r="H596" s="101"/>
      <c r="I596" s="82" t="s">
        <v>423</v>
      </c>
      <c r="J596" s="100">
        <v>1000000</v>
      </c>
    </row>
    <row r="597" spans="1:10" ht="22.75" customHeight="1">
      <c r="A597" s="99"/>
      <c r="B597" s="81"/>
      <c r="C597" s="81"/>
      <c r="D597" s="81"/>
      <c r="E597" s="82" t="s">
        <v>523</v>
      </c>
      <c r="F597" s="97">
        <v>4200</v>
      </c>
      <c r="G597" s="97">
        <v>0</v>
      </c>
      <c r="H597" s="97">
        <v>4200</v>
      </c>
      <c r="I597" s="82" t="s">
        <v>419</v>
      </c>
      <c r="J597" s="100">
        <v>3200000</v>
      </c>
    </row>
    <row r="598" spans="1:10" ht="22.7" customHeight="1">
      <c r="A598" s="99"/>
      <c r="B598" s="81"/>
      <c r="C598" s="81"/>
      <c r="D598" s="81"/>
      <c r="E598" s="84"/>
      <c r="F598" s="101"/>
      <c r="G598" s="101"/>
      <c r="H598" s="101"/>
      <c r="I598" s="82" t="s">
        <v>420</v>
      </c>
      <c r="J598" s="100">
        <v>700000</v>
      </c>
    </row>
    <row r="599" spans="1:10" ht="22.7" customHeight="1">
      <c r="A599" s="99"/>
      <c r="B599" s="81"/>
      <c r="C599" s="81"/>
      <c r="D599" s="81"/>
      <c r="E599" s="84"/>
      <c r="F599" s="101"/>
      <c r="G599" s="101"/>
      <c r="H599" s="101"/>
      <c r="I599" s="82" t="s">
        <v>424</v>
      </c>
      <c r="J599" s="100">
        <v>300000</v>
      </c>
    </row>
    <row r="600" spans="1:10" ht="22.7" customHeight="1">
      <c r="A600" s="99"/>
      <c r="B600" s="81"/>
      <c r="C600" s="81"/>
      <c r="D600" s="81"/>
      <c r="E600" s="82" t="s">
        <v>617</v>
      </c>
      <c r="F600" s="97">
        <v>4000</v>
      </c>
      <c r="G600" s="97">
        <v>0</v>
      </c>
      <c r="H600" s="97">
        <v>4000</v>
      </c>
      <c r="I600" s="82" t="s">
        <v>547</v>
      </c>
      <c r="J600" s="100">
        <v>4000000</v>
      </c>
    </row>
    <row r="601" spans="1:10" ht="22.7" customHeight="1">
      <c r="A601" s="80"/>
      <c r="B601" s="78" t="s">
        <v>525</v>
      </c>
      <c r="C601" s="71"/>
      <c r="D601" s="71"/>
      <c r="E601" s="72"/>
      <c r="F601" s="97">
        <v>45390</v>
      </c>
      <c r="G601" s="97">
        <v>45390</v>
      </c>
      <c r="H601" s="97">
        <v>0</v>
      </c>
      <c r="I601" s="82"/>
      <c r="J601" s="98"/>
    </row>
    <row r="602" spans="1:10" ht="22.75" customHeight="1">
      <c r="A602" s="99"/>
      <c r="B602" s="80"/>
      <c r="C602" s="78" t="s">
        <v>184</v>
      </c>
      <c r="D602" s="71"/>
      <c r="E602" s="72"/>
      <c r="F602" s="97">
        <v>3750</v>
      </c>
      <c r="G602" s="97">
        <v>3750</v>
      </c>
      <c r="H602" s="97">
        <v>0</v>
      </c>
      <c r="I602" s="82"/>
      <c r="J602" s="98"/>
    </row>
    <row r="603" spans="1:10" ht="22.7" customHeight="1">
      <c r="A603" s="99"/>
      <c r="B603" s="81"/>
      <c r="C603" s="81"/>
      <c r="D603" s="78" t="s">
        <v>184</v>
      </c>
      <c r="E603" s="72"/>
      <c r="F603" s="97">
        <v>3750</v>
      </c>
      <c r="G603" s="97">
        <v>3750</v>
      </c>
      <c r="H603" s="97">
        <v>0</v>
      </c>
      <c r="I603" s="82"/>
      <c r="J603" s="98"/>
    </row>
    <row r="604" spans="1:10" ht="22.7" customHeight="1">
      <c r="A604" s="99"/>
      <c r="B604" s="81"/>
      <c r="C604" s="81"/>
      <c r="D604" s="81"/>
      <c r="E604" s="82" t="s">
        <v>97</v>
      </c>
      <c r="F604" s="97">
        <v>500</v>
      </c>
      <c r="G604" s="97">
        <v>500</v>
      </c>
      <c r="H604" s="97">
        <v>0</v>
      </c>
      <c r="I604" s="82" t="s">
        <v>283</v>
      </c>
      <c r="J604" s="98"/>
    </row>
    <row r="605" spans="1:10" ht="22.7" customHeight="1">
      <c r="A605" s="99"/>
      <c r="B605" s="81"/>
      <c r="C605" s="81"/>
      <c r="D605" s="81"/>
      <c r="E605" s="82" t="s">
        <v>553</v>
      </c>
      <c r="F605" s="97">
        <v>3250</v>
      </c>
      <c r="G605" s="97">
        <v>3250</v>
      </c>
      <c r="H605" s="97">
        <v>0</v>
      </c>
      <c r="I605" s="82" t="s">
        <v>283</v>
      </c>
      <c r="J605" s="98"/>
    </row>
    <row r="606" spans="1:10" ht="22.75" customHeight="1">
      <c r="A606" s="99"/>
      <c r="B606" s="80"/>
      <c r="C606" s="78" t="s">
        <v>329</v>
      </c>
      <c r="D606" s="71"/>
      <c r="E606" s="72"/>
      <c r="F606" s="97">
        <v>31140</v>
      </c>
      <c r="G606" s="97">
        <v>31140</v>
      </c>
      <c r="H606" s="97">
        <v>0</v>
      </c>
      <c r="I606" s="82"/>
      <c r="J606" s="98"/>
    </row>
    <row r="607" spans="1:10" ht="22.7" customHeight="1">
      <c r="A607" s="99"/>
      <c r="B607" s="81"/>
      <c r="C607" s="81"/>
      <c r="D607" s="78" t="s">
        <v>330</v>
      </c>
      <c r="E607" s="72"/>
      <c r="F607" s="97">
        <v>30740</v>
      </c>
      <c r="G607" s="97">
        <v>30740</v>
      </c>
      <c r="H607" s="97">
        <v>0</v>
      </c>
      <c r="I607" s="82"/>
      <c r="J607" s="98"/>
    </row>
    <row r="608" spans="1:10" ht="22.7" customHeight="1">
      <c r="A608" s="99"/>
      <c r="B608" s="81"/>
      <c r="C608" s="81"/>
      <c r="D608" s="81"/>
      <c r="E608" s="82" t="s">
        <v>112</v>
      </c>
      <c r="F608" s="97">
        <v>3000</v>
      </c>
      <c r="G608" s="97">
        <v>3000</v>
      </c>
      <c r="H608" s="97">
        <v>0</v>
      </c>
      <c r="I608" s="82" t="s">
        <v>283</v>
      </c>
      <c r="J608" s="98"/>
    </row>
    <row r="609" spans="1:10" ht="22.7" customHeight="1">
      <c r="A609" s="99"/>
      <c r="B609" s="81"/>
      <c r="C609" s="81"/>
      <c r="D609" s="81"/>
      <c r="E609" s="82" t="s">
        <v>99</v>
      </c>
      <c r="F609" s="97">
        <v>4240</v>
      </c>
      <c r="G609" s="97">
        <v>4240</v>
      </c>
      <c r="H609" s="97">
        <v>0</v>
      </c>
      <c r="I609" s="82" t="s">
        <v>283</v>
      </c>
      <c r="J609" s="98"/>
    </row>
    <row r="610" spans="1:10" ht="22.7" customHeight="1">
      <c r="A610" s="99"/>
      <c r="B610" s="81"/>
      <c r="C610" s="81"/>
      <c r="D610" s="81"/>
      <c r="E610" s="82" t="s">
        <v>156</v>
      </c>
      <c r="F610" s="97">
        <v>23100</v>
      </c>
      <c r="G610" s="97">
        <v>23100</v>
      </c>
      <c r="H610" s="97">
        <v>0</v>
      </c>
      <c r="I610" s="82" t="s">
        <v>283</v>
      </c>
      <c r="J610" s="98"/>
    </row>
    <row r="611" spans="1:10" ht="22.75" customHeight="1">
      <c r="A611" s="99"/>
      <c r="B611" s="81"/>
      <c r="C611" s="81"/>
      <c r="D611" s="81"/>
      <c r="E611" s="82" t="s">
        <v>289</v>
      </c>
      <c r="F611" s="97">
        <v>400</v>
      </c>
      <c r="G611" s="97">
        <v>400</v>
      </c>
      <c r="H611" s="97">
        <v>0</v>
      </c>
      <c r="I611" s="82" t="s">
        <v>283</v>
      </c>
      <c r="J611" s="98"/>
    </row>
    <row r="612" spans="1:10" ht="22.7" customHeight="1">
      <c r="A612" s="99"/>
      <c r="B612" s="81"/>
      <c r="C612" s="81"/>
      <c r="D612" s="78" t="s">
        <v>328</v>
      </c>
      <c r="E612" s="72"/>
      <c r="F612" s="97">
        <v>400</v>
      </c>
      <c r="G612" s="97">
        <v>400</v>
      </c>
      <c r="H612" s="97">
        <v>0</v>
      </c>
      <c r="I612" s="82"/>
      <c r="J612" s="98"/>
    </row>
    <row r="613" spans="1:10" ht="22.7" customHeight="1">
      <c r="A613" s="99"/>
      <c r="B613" s="81"/>
      <c r="C613" s="81"/>
      <c r="D613" s="81"/>
      <c r="E613" s="82" t="s">
        <v>97</v>
      </c>
      <c r="F613" s="97">
        <v>400</v>
      </c>
      <c r="G613" s="97">
        <v>400</v>
      </c>
      <c r="H613" s="97">
        <v>0</v>
      </c>
      <c r="I613" s="82" t="s">
        <v>283</v>
      </c>
      <c r="J613" s="98"/>
    </row>
    <row r="614" spans="1:10" ht="22.7" customHeight="1">
      <c r="A614" s="99"/>
      <c r="B614" s="80"/>
      <c r="C614" s="78" t="s">
        <v>467</v>
      </c>
      <c r="D614" s="71"/>
      <c r="E614" s="72"/>
      <c r="F614" s="97">
        <v>10500</v>
      </c>
      <c r="G614" s="97">
        <v>10500</v>
      </c>
      <c r="H614" s="97">
        <v>0</v>
      </c>
      <c r="I614" s="82"/>
      <c r="J614" s="98"/>
    </row>
    <row r="615" spans="1:10" ht="22.75" customHeight="1">
      <c r="A615" s="99"/>
      <c r="B615" s="81"/>
      <c r="C615" s="81"/>
      <c r="D615" s="78" t="s">
        <v>452</v>
      </c>
      <c r="E615" s="72"/>
      <c r="F615" s="97">
        <v>10500</v>
      </c>
      <c r="G615" s="97">
        <v>10500</v>
      </c>
      <c r="H615" s="97">
        <v>0</v>
      </c>
      <c r="I615" s="82"/>
      <c r="J615" s="98"/>
    </row>
    <row r="616" spans="1:10" ht="22.7" customHeight="1">
      <c r="A616" s="99"/>
      <c r="B616" s="81"/>
      <c r="C616" s="81"/>
      <c r="D616" s="81"/>
      <c r="E616" s="82" t="s">
        <v>97</v>
      </c>
      <c r="F616" s="97">
        <v>10500</v>
      </c>
      <c r="G616" s="97">
        <v>10500</v>
      </c>
      <c r="H616" s="97">
        <v>0</v>
      </c>
      <c r="I616" s="82" t="s">
        <v>283</v>
      </c>
      <c r="J616" s="98"/>
    </row>
    <row r="617" spans="1:10" ht="22.7" customHeight="1">
      <c r="A617" s="78" t="s">
        <v>374</v>
      </c>
      <c r="B617" s="71"/>
      <c r="C617" s="71"/>
      <c r="D617" s="71"/>
      <c r="E617" s="72"/>
      <c r="F617" s="97">
        <v>292867</v>
      </c>
      <c r="G617" s="97">
        <v>240640</v>
      </c>
      <c r="H617" s="97">
        <v>52227</v>
      </c>
      <c r="I617" s="82"/>
      <c r="J617" s="98"/>
    </row>
    <row r="618" spans="1:10" ht="22.7" customHeight="1">
      <c r="A618" s="80"/>
      <c r="B618" s="78" t="s">
        <v>373</v>
      </c>
      <c r="C618" s="71"/>
      <c r="D618" s="71"/>
      <c r="E618" s="72"/>
      <c r="F618" s="97">
        <v>124416</v>
      </c>
      <c r="G618" s="97">
        <v>82392</v>
      </c>
      <c r="H618" s="97">
        <v>42024</v>
      </c>
      <c r="I618" s="82"/>
      <c r="J618" s="98"/>
    </row>
    <row r="619" spans="1:10" ht="22.7" customHeight="1">
      <c r="A619" s="99"/>
      <c r="B619" s="80"/>
      <c r="C619" s="78" t="s">
        <v>379</v>
      </c>
      <c r="D619" s="71"/>
      <c r="E619" s="72"/>
      <c r="F619" s="97">
        <v>59330</v>
      </c>
      <c r="G619" s="97">
        <v>58580</v>
      </c>
      <c r="H619" s="97">
        <v>750</v>
      </c>
      <c r="I619" s="82"/>
      <c r="J619" s="98"/>
    </row>
    <row r="620" ht="2" customHeight="1"/>
    <row r="621" ht="25.1" customHeight="1"/>
    <row r="622" ht="2" customHeight="1"/>
    <row r="623" ht="5.85" customHeight="1"/>
    <row r="624" spans="1:10" ht="17.05" customHeight="1">
      <c r="A624" s="218" t="s">
        <v>622</v>
      </c>
      <c r="B624" s="218"/>
      <c r="C624" s="218"/>
      <c r="D624" s="218"/>
      <c r="E624" s="218"/>
      <c r="F624" s="218"/>
      <c r="G624" s="218"/>
      <c r="H624" s="218"/>
      <c r="I624" s="87" t="s">
        <v>128</v>
      </c>
      <c r="J624" s="67" t="s">
        <v>701</v>
      </c>
    </row>
    <row r="625" ht="50.35" customHeight="1"/>
    <row r="626" spans="1:10" ht="32.05" customHeight="1">
      <c r="A626" s="203" t="s">
        <v>470</v>
      </c>
      <c r="B626" s="203"/>
      <c r="C626" s="203"/>
      <c r="D626" s="203"/>
      <c r="E626" s="203"/>
      <c r="F626" s="203"/>
      <c r="G626" s="203"/>
      <c r="H626" s="203"/>
      <c r="I626" s="203"/>
      <c r="J626" s="203"/>
    </row>
    <row r="627" ht="10.5" customHeight="1"/>
    <row r="628" spans="1:10" ht="17.05" customHeight="1">
      <c r="A628" s="202" t="s">
        <v>108</v>
      </c>
      <c r="B628" s="202"/>
      <c r="C628" s="202"/>
      <c r="D628" s="202"/>
      <c r="E628" s="67" t="s">
        <v>162</v>
      </c>
      <c r="F628" s="218" t="s">
        <v>352</v>
      </c>
      <c r="G628" s="218"/>
      <c r="H628" s="218"/>
      <c r="I628" s="218"/>
      <c r="J628" s="218"/>
    </row>
    <row r="629" spans="1:10" ht="22.7" customHeight="1">
      <c r="A629" s="214" t="s">
        <v>271</v>
      </c>
      <c r="B629" s="214"/>
      <c r="C629" s="214"/>
      <c r="D629" s="214"/>
      <c r="E629" s="214"/>
      <c r="F629" s="215" t="s">
        <v>106</v>
      </c>
      <c r="G629" s="215" t="s">
        <v>143</v>
      </c>
      <c r="H629" s="215" t="s">
        <v>192</v>
      </c>
      <c r="I629" s="214" t="s">
        <v>139</v>
      </c>
      <c r="J629" s="214"/>
    </row>
    <row r="630" spans="1:10" ht="22.7" customHeight="1">
      <c r="A630" s="96" t="s">
        <v>261</v>
      </c>
      <c r="B630" s="96" t="s">
        <v>275</v>
      </c>
      <c r="C630" s="96" t="s">
        <v>251</v>
      </c>
      <c r="D630" s="96" t="s">
        <v>38</v>
      </c>
      <c r="E630" s="96" t="s">
        <v>37</v>
      </c>
      <c r="F630" s="215"/>
      <c r="G630" s="215"/>
      <c r="H630" s="215"/>
      <c r="I630" s="214"/>
      <c r="J630" s="214"/>
    </row>
    <row r="631" spans="1:10" ht="22.75" customHeight="1">
      <c r="A631" s="99"/>
      <c r="B631" s="81"/>
      <c r="C631" s="81"/>
      <c r="D631" s="78" t="s">
        <v>148</v>
      </c>
      <c r="E631" s="72"/>
      <c r="F631" s="97">
        <v>8292</v>
      </c>
      <c r="G631" s="97">
        <v>8292</v>
      </c>
      <c r="H631" s="97">
        <v>0</v>
      </c>
      <c r="I631" s="82"/>
      <c r="J631" s="98"/>
    </row>
    <row r="632" spans="1:10" ht="22.7" customHeight="1">
      <c r="A632" s="99"/>
      <c r="B632" s="81"/>
      <c r="C632" s="81"/>
      <c r="D632" s="81"/>
      <c r="E632" s="82" t="s">
        <v>303</v>
      </c>
      <c r="F632" s="97">
        <v>5220</v>
      </c>
      <c r="G632" s="97">
        <v>5220</v>
      </c>
      <c r="H632" s="97">
        <v>0</v>
      </c>
      <c r="I632" s="82" t="s">
        <v>283</v>
      </c>
      <c r="J632" s="98"/>
    </row>
    <row r="633" spans="1:10" ht="22.7" customHeight="1">
      <c r="A633" s="99"/>
      <c r="B633" s="81"/>
      <c r="C633" s="81"/>
      <c r="D633" s="81"/>
      <c r="E633" s="82" t="s">
        <v>378</v>
      </c>
      <c r="F633" s="97">
        <v>3072</v>
      </c>
      <c r="G633" s="97">
        <v>3072</v>
      </c>
      <c r="H633" s="97">
        <v>0</v>
      </c>
      <c r="I633" s="82" t="s">
        <v>283</v>
      </c>
      <c r="J633" s="98"/>
    </row>
    <row r="634" spans="1:10" ht="22.7" customHeight="1">
      <c r="A634" s="99"/>
      <c r="B634" s="81"/>
      <c r="C634" s="81"/>
      <c r="D634" s="78" t="s">
        <v>363</v>
      </c>
      <c r="E634" s="72"/>
      <c r="F634" s="97">
        <v>51038</v>
      </c>
      <c r="G634" s="97">
        <v>50288</v>
      </c>
      <c r="H634" s="97">
        <v>750</v>
      </c>
      <c r="I634" s="82"/>
      <c r="J634" s="98"/>
    </row>
    <row r="635" spans="1:10" ht="22.75" customHeight="1">
      <c r="A635" s="99"/>
      <c r="B635" s="81"/>
      <c r="C635" s="81"/>
      <c r="D635" s="81"/>
      <c r="E635" s="82" t="s">
        <v>112</v>
      </c>
      <c r="F635" s="97">
        <v>19412</v>
      </c>
      <c r="G635" s="97">
        <v>19062</v>
      </c>
      <c r="H635" s="97">
        <v>350</v>
      </c>
      <c r="I635" s="82" t="s">
        <v>422</v>
      </c>
      <c r="J635" s="100">
        <v>300000</v>
      </c>
    </row>
    <row r="636" spans="1:10" ht="22.7" customHeight="1">
      <c r="A636" s="99"/>
      <c r="B636" s="81"/>
      <c r="C636" s="81"/>
      <c r="D636" s="81"/>
      <c r="E636" s="84"/>
      <c r="F636" s="101"/>
      <c r="G636" s="101"/>
      <c r="H636" s="101"/>
      <c r="I636" s="82" t="s">
        <v>685</v>
      </c>
      <c r="J636" s="100">
        <v>50000</v>
      </c>
    </row>
    <row r="637" spans="1:10" ht="22.7" customHeight="1">
      <c r="A637" s="99"/>
      <c r="B637" s="81"/>
      <c r="C637" s="81"/>
      <c r="D637" s="81"/>
      <c r="E637" s="82" t="s">
        <v>371</v>
      </c>
      <c r="F637" s="97">
        <v>1546</v>
      </c>
      <c r="G637" s="97">
        <v>1546</v>
      </c>
      <c r="H637" s="97">
        <v>0</v>
      </c>
      <c r="I637" s="82" t="s">
        <v>283</v>
      </c>
      <c r="J637" s="98"/>
    </row>
    <row r="638" spans="1:10" ht="22.7" customHeight="1">
      <c r="A638" s="99"/>
      <c r="B638" s="81"/>
      <c r="C638" s="81"/>
      <c r="D638" s="81"/>
      <c r="E638" s="82" t="s">
        <v>154</v>
      </c>
      <c r="F638" s="97">
        <v>24960</v>
      </c>
      <c r="G638" s="97">
        <v>24960</v>
      </c>
      <c r="H638" s="97">
        <v>0</v>
      </c>
      <c r="I638" s="82" t="s">
        <v>283</v>
      </c>
      <c r="J638" s="98"/>
    </row>
    <row r="639" spans="1:10" ht="22.7" customHeight="1">
      <c r="A639" s="99"/>
      <c r="B639" s="81"/>
      <c r="C639" s="81"/>
      <c r="D639" s="81"/>
      <c r="E639" s="82" t="s">
        <v>364</v>
      </c>
      <c r="F639" s="97">
        <v>1120</v>
      </c>
      <c r="G639" s="97">
        <v>720</v>
      </c>
      <c r="H639" s="97">
        <v>400</v>
      </c>
      <c r="I639" s="82" t="s">
        <v>500</v>
      </c>
      <c r="J639" s="100">
        <v>400000</v>
      </c>
    </row>
    <row r="640" spans="1:10" ht="22.75" customHeight="1">
      <c r="A640" s="99"/>
      <c r="B640" s="81"/>
      <c r="C640" s="81"/>
      <c r="D640" s="81"/>
      <c r="E640" s="82" t="s">
        <v>152</v>
      </c>
      <c r="F640" s="97">
        <v>4000</v>
      </c>
      <c r="G640" s="97">
        <v>4000</v>
      </c>
      <c r="H640" s="97">
        <v>0</v>
      </c>
      <c r="I640" s="82" t="s">
        <v>283</v>
      </c>
      <c r="J640" s="98"/>
    </row>
    <row r="641" spans="1:10" ht="22.7" customHeight="1">
      <c r="A641" s="99"/>
      <c r="B641" s="80"/>
      <c r="C641" s="78" t="s">
        <v>369</v>
      </c>
      <c r="D641" s="71"/>
      <c r="E641" s="72"/>
      <c r="F641" s="97">
        <v>65086</v>
      </c>
      <c r="G641" s="97">
        <v>23812</v>
      </c>
      <c r="H641" s="97">
        <v>41274</v>
      </c>
      <c r="I641" s="82"/>
      <c r="J641" s="98"/>
    </row>
    <row r="642" spans="1:10" ht="22.7" customHeight="1">
      <c r="A642" s="99"/>
      <c r="B642" s="81"/>
      <c r="C642" s="81"/>
      <c r="D642" s="78" t="s">
        <v>690</v>
      </c>
      <c r="E642" s="72"/>
      <c r="F642" s="97">
        <v>11601</v>
      </c>
      <c r="G642" s="97">
        <v>18944</v>
      </c>
      <c r="H642" s="97">
        <v>-7343</v>
      </c>
      <c r="I642" s="82"/>
      <c r="J642" s="98"/>
    </row>
    <row r="643" spans="1:10" ht="22.7" customHeight="1">
      <c r="A643" s="99"/>
      <c r="B643" s="81"/>
      <c r="C643" s="81"/>
      <c r="D643" s="81"/>
      <c r="E643" s="82" t="s">
        <v>331</v>
      </c>
      <c r="F643" s="97">
        <v>11601</v>
      </c>
      <c r="G643" s="97">
        <v>18944</v>
      </c>
      <c r="H643" s="97">
        <v>-7343</v>
      </c>
      <c r="I643" s="82" t="s">
        <v>684</v>
      </c>
      <c r="J643" s="100">
        <v>-3060000</v>
      </c>
    </row>
    <row r="644" spans="1:10" ht="22.75" customHeight="1">
      <c r="A644" s="99"/>
      <c r="B644" s="81"/>
      <c r="C644" s="81"/>
      <c r="D644" s="81"/>
      <c r="E644" s="84"/>
      <c r="F644" s="101"/>
      <c r="G644" s="101"/>
      <c r="H644" s="101"/>
      <c r="I644" s="82" t="s">
        <v>641</v>
      </c>
      <c r="J644" s="100">
        <v>-3060000</v>
      </c>
    </row>
    <row r="645" spans="1:10" ht="22.7" customHeight="1">
      <c r="A645" s="99"/>
      <c r="B645" s="81"/>
      <c r="C645" s="81"/>
      <c r="D645" s="81"/>
      <c r="E645" s="84"/>
      <c r="F645" s="101"/>
      <c r="G645" s="101"/>
      <c r="H645" s="101"/>
      <c r="I645" s="82" t="s">
        <v>427</v>
      </c>
      <c r="J645" s="100">
        <v>-823000</v>
      </c>
    </row>
    <row r="646" spans="1:10" ht="22.7" customHeight="1">
      <c r="A646" s="99"/>
      <c r="B646" s="81"/>
      <c r="C646" s="81"/>
      <c r="D646" s="81"/>
      <c r="E646" s="84"/>
      <c r="F646" s="101"/>
      <c r="G646" s="101"/>
      <c r="H646" s="101"/>
      <c r="I646" s="82" t="s">
        <v>598</v>
      </c>
      <c r="J646" s="100">
        <v>-400000</v>
      </c>
    </row>
    <row r="647" spans="1:10" ht="22.7" customHeight="1">
      <c r="A647" s="99"/>
      <c r="B647" s="81"/>
      <c r="C647" s="81"/>
      <c r="D647" s="78" t="s">
        <v>365</v>
      </c>
      <c r="E647" s="72"/>
      <c r="F647" s="97">
        <v>4868</v>
      </c>
      <c r="G647" s="97">
        <v>4868</v>
      </c>
      <c r="H647" s="97">
        <v>0</v>
      </c>
      <c r="I647" s="82"/>
      <c r="J647" s="98"/>
    </row>
    <row r="648" spans="1:10" ht="22.7" customHeight="1">
      <c r="A648" s="99"/>
      <c r="B648" s="81"/>
      <c r="C648" s="81"/>
      <c r="D648" s="81"/>
      <c r="E648" s="82" t="s">
        <v>397</v>
      </c>
      <c r="F648" s="97">
        <v>4868</v>
      </c>
      <c r="G648" s="97">
        <v>4868</v>
      </c>
      <c r="H648" s="97">
        <v>0</v>
      </c>
      <c r="I648" s="82" t="s">
        <v>283</v>
      </c>
      <c r="J648" s="98"/>
    </row>
    <row r="649" spans="1:10" ht="22.75" customHeight="1">
      <c r="A649" s="99"/>
      <c r="B649" s="81"/>
      <c r="C649" s="81"/>
      <c r="D649" s="78" t="s">
        <v>477</v>
      </c>
      <c r="E649" s="72"/>
      <c r="F649" s="97">
        <v>48617</v>
      </c>
      <c r="G649" s="97">
        <v>0</v>
      </c>
      <c r="H649" s="97">
        <v>48617</v>
      </c>
      <c r="I649" s="82"/>
      <c r="J649" s="98"/>
    </row>
    <row r="650" spans="1:10" ht="22.7" customHeight="1">
      <c r="A650" s="99"/>
      <c r="B650" s="81"/>
      <c r="C650" s="81"/>
      <c r="D650" s="81"/>
      <c r="E650" s="82" t="s">
        <v>331</v>
      </c>
      <c r="F650" s="97">
        <v>40657</v>
      </c>
      <c r="G650" s="97">
        <v>0</v>
      </c>
      <c r="H650" s="97">
        <v>40657</v>
      </c>
      <c r="I650" s="82" t="s">
        <v>683</v>
      </c>
      <c r="J650" s="100">
        <v>29329000</v>
      </c>
    </row>
    <row r="651" spans="1:10" ht="22.7" customHeight="1">
      <c r="A651" s="99"/>
      <c r="B651" s="81"/>
      <c r="C651" s="81"/>
      <c r="D651" s="81"/>
      <c r="E651" s="84"/>
      <c r="F651" s="101"/>
      <c r="G651" s="101"/>
      <c r="H651" s="101"/>
      <c r="I651" s="82" t="s">
        <v>682</v>
      </c>
      <c r="J651" s="100">
        <v>2514000</v>
      </c>
    </row>
    <row r="652" spans="1:10" ht="22.7" customHeight="1">
      <c r="A652" s="99"/>
      <c r="B652" s="81"/>
      <c r="C652" s="81"/>
      <c r="D652" s="81"/>
      <c r="E652" s="84"/>
      <c r="F652" s="101"/>
      <c r="G652" s="101"/>
      <c r="H652" s="101"/>
      <c r="I652" s="82" t="s">
        <v>681</v>
      </c>
      <c r="J652" s="100">
        <v>960000</v>
      </c>
    </row>
    <row r="653" spans="1:10" ht="22.75" customHeight="1">
      <c r="A653" s="99"/>
      <c r="B653" s="81"/>
      <c r="C653" s="81"/>
      <c r="D653" s="81"/>
      <c r="E653" s="84"/>
      <c r="F653" s="101"/>
      <c r="G653" s="101"/>
      <c r="H653" s="101"/>
      <c r="I653" s="82" t="s">
        <v>476</v>
      </c>
      <c r="J653" s="100">
        <v>720000</v>
      </c>
    </row>
    <row r="654" spans="1:10" ht="22.7" customHeight="1">
      <c r="A654" s="99"/>
      <c r="B654" s="81"/>
      <c r="C654" s="81"/>
      <c r="D654" s="81"/>
      <c r="E654" s="84"/>
      <c r="F654" s="101"/>
      <c r="G654" s="101"/>
      <c r="H654" s="101"/>
      <c r="I654" s="82" t="s">
        <v>90</v>
      </c>
      <c r="J654" s="100">
        <v>1560000</v>
      </c>
    </row>
    <row r="655" spans="1:10" ht="22.7" customHeight="1">
      <c r="A655" s="99"/>
      <c r="B655" s="81"/>
      <c r="C655" s="81"/>
      <c r="D655" s="81"/>
      <c r="E655" s="84"/>
      <c r="F655" s="101"/>
      <c r="G655" s="101"/>
      <c r="H655" s="101"/>
      <c r="I655" s="82" t="s">
        <v>677</v>
      </c>
      <c r="J655" s="100">
        <v>1740000</v>
      </c>
    </row>
    <row r="656" spans="1:10" ht="22.7" customHeight="1">
      <c r="A656" s="99"/>
      <c r="B656" s="81"/>
      <c r="C656" s="81"/>
      <c r="D656" s="81"/>
      <c r="E656" s="84"/>
      <c r="F656" s="101"/>
      <c r="G656" s="101"/>
      <c r="H656" s="101"/>
      <c r="I656" s="82" t="s">
        <v>680</v>
      </c>
      <c r="J656" s="100">
        <v>3016000</v>
      </c>
    </row>
    <row r="657" spans="1:10" ht="22.7" customHeight="1">
      <c r="A657" s="99"/>
      <c r="B657" s="81"/>
      <c r="C657" s="81"/>
      <c r="D657" s="81"/>
      <c r="E657" s="84"/>
      <c r="F657" s="101"/>
      <c r="G657" s="101"/>
      <c r="H657" s="101"/>
      <c r="I657" s="82" t="s">
        <v>679</v>
      </c>
      <c r="J657" s="100">
        <v>818000</v>
      </c>
    </row>
    <row r="658" spans="1:10" ht="22.75" customHeight="1">
      <c r="A658" s="99"/>
      <c r="B658" s="81"/>
      <c r="C658" s="81"/>
      <c r="D658" s="81"/>
      <c r="E658" s="82" t="s">
        <v>214</v>
      </c>
      <c r="F658" s="97">
        <v>7960</v>
      </c>
      <c r="G658" s="97">
        <v>0</v>
      </c>
      <c r="H658" s="97">
        <v>7960</v>
      </c>
      <c r="I658" s="82" t="s">
        <v>678</v>
      </c>
      <c r="J658" s="100">
        <v>1847000</v>
      </c>
    </row>
    <row r="659" ht="2" customHeight="1"/>
    <row r="660" ht="25.05" customHeight="1"/>
    <row r="661" ht="2" customHeight="1"/>
    <row r="662" ht="5.85" customHeight="1"/>
    <row r="663" spans="1:10" ht="17.05" customHeight="1">
      <c r="A663" s="218" t="s">
        <v>620</v>
      </c>
      <c r="B663" s="218"/>
      <c r="C663" s="218"/>
      <c r="D663" s="218"/>
      <c r="E663" s="218"/>
      <c r="F663" s="218"/>
      <c r="G663" s="218"/>
      <c r="H663" s="218"/>
      <c r="I663" s="87" t="s">
        <v>128</v>
      </c>
      <c r="J663" s="67" t="s">
        <v>701</v>
      </c>
    </row>
    <row r="664" ht="50.35" customHeight="1"/>
    <row r="665" spans="1:10" ht="32.05" customHeight="1">
      <c r="A665" s="203" t="s">
        <v>470</v>
      </c>
      <c r="B665" s="203"/>
      <c r="C665" s="203"/>
      <c r="D665" s="203"/>
      <c r="E665" s="203"/>
      <c r="F665" s="203"/>
      <c r="G665" s="203"/>
      <c r="H665" s="203"/>
      <c r="I665" s="203"/>
      <c r="J665" s="203"/>
    </row>
    <row r="666" ht="10.55" customHeight="1"/>
    <row r="667" spans="1:10" ht="17" customHeight="1">
      <c r="A667" s="202" t="s">
        <v>108</v>
      </c>
      <c r="B667" s="202"/>
      <c r="C667" s="202"/>
      <c r="D667" s="202"/>
      <c r="E667" s="67" t="s">
        <v>162</v>
      </c>
      <c r="F667" s="218" t="s">
        <v>352</v>
      </c>
      <c r="G667" s="218"/>
      <c r="H667" s="218"/>
      <c r="I667" s="218"/>
      <c r="J667" s="218"/>
    </row>
    <row r="668" spans="1:10" ht="22.75" customHeight="1">
      <c r="A668" s="214" t="s">
        <v>271</v>
      </c>
      <c r="B668" s="214"/>
      <c r="C668" s="214"/>
      <c r="D668" s="214"/>
      <c r="E668" s="214"/>
      <c r="F668" s="215" t="s">
        <v>106</v>
      </c>
      <c r="G668" s="215" t="s">
        <v>143</v>
      </c>
      <c r="H668" s="215" t="s">
        <v>192</v>
      </c>
      <c r="I668" s="214" t="s">
        <v>139</v>
      </c>
      <c r="J668" s="214"/>
    </row>
    <row r="669" spans="1:10" ht="22.7" customHeight="1">
      <c r="A669" s="96" t="s">
        <v>261</v>
      </c>
      <c r="B669" s="96" t="s">
        <v>275</v>
      </c>
      <c r="C669" s="96" t="s">
        <v>251</v>
      </c>
      <c r="D669" s="96" t="s">
        <v>38</v>
      </c>
      <c r="E669" s="96" t="s">
        <v>37</v>
      </c>
      <c r="F669" s="215"/>
      <c r="G669" s="215"/>
      <c r="H669" s="215"/>
      <c r="I669" s="214"/>
      <c r="J669" s="214"/>
    </row>
    <row r="670" spans="1:10" ht="22.7" customHeight="1">
      <c r="A670" s="99"/>
      <c r="B670" s="81"/>
      <c r="C670" s="81"/>
      <c r="D670" s="81"/>
      <c r="E670" s="84"/>
      <c r="F670" s="101"/>
      <c r="G670" s="101"/>
      <c r="H670" s="101"/>
      <c r="I670" s="82" t="s">
        <v>676</v>
      </c>
      <c r="J670" s="100">
        <v>1488000</v>
      </c>
    </row>
    <row r="671" spans="1:10" ht="22.7" customHeight="1">
      <c r="A671" s="99"/>
      <c r="B671" s="81"/>
      <c r="C671" s="81"/>
      <c r="D671" s="81"/>
      <c r="E671" s="84"/>
      <c r="F671" s="101"/>
      <c r="G671" s="101"/>
      <c r="H671" s="101"/>
      <c r="I671" s="82" t="s">
        <v>499</v>
      </c>
      <c r="J671" s="100">
        <v>624000</v>
      </c>
    </row>
    <row r="672" spans="1:10" ht="22.7" customHeight="1">
      <c r="A672" s="99"/>
      <c r="B672" s="81"/>
      <c r="C672" s="81"/>
      <c r="D672" s="81"/>
      <c r="E672" s="84"/>
      <c r="F672" s="101"/>
      <c r="G672" s="101"/>
      <c r="H672" s="101"/>
      <c r="I672" s="82" t="s">
        <v>478</v>
      </c>
      <c r="J672" s="100">
        <v>4001000</v>
      </c>
    </row>
    <row r="673" spans="1:10" ht="22.75" customHeight="1">
      <c r="A673" s="80"/>
      <c r="B673" s="78" t="s">
        <v>368</v>
      </c>
      <c r="C673" s="71"/>
      <c r="D673" s="71"/>
      <c r="E673" s="72"/>
      <c r="F673" s="97">
        <v>165951</v>
      </c>
      <c r="G673" s="97">
        <v>155748</v>
      </c>
      <c r="H673" s="97">
        <v>10203</v>
      </c>
      <c r="I673" s="82"/>
      <c r="J673" s="98"/>
    </row>
    <row r="674" spans="1:10" ht="22.7" customHeight="1">
      <c r="A674" s="99"/>
      <c r="B674" s="80"/>
      <c r="C674" s="78" t="s">
        <v>377</v>
      </c>
      <c r="D674" s="71"/>
      <c r="E674" s="72"/>
      <c r="F674" s="97">
        <v>165951</v>
      </c>
      <c r="G674" s="97">
        <v>155748</v>
      </c>
      <c r="H674" s="97">
        <v>10203</v>
      </c>
      <c r="I674" s="82"/>
      <c r="J674" s="98"/>
    </row>
    <row r="675" spans="1:10" ht="22.7" customHeight="1">
      <c r="A675" s="99"/>
      <c r="B675" s="81"/>
      <c r="C675" s="81"/>
      <c r="D675" s="78" t="s">
        <v>220</v>
      </c>
      <c r="E675" s="72"/>
      <c r="F675" s="97">
        <v>53228</v>
      </c>
      <c r="G675" s="97">
        <v>53228</v>
      </c>
      <c r="H675" s="97">
        <v>0</v>
      </c>
      <c r="I675" s="82"/>
      <c r="J675" s="98"/>
    </row>
    <row r="676" spans="1:10" ht="22.7" customHeight="1">
      <c r="A676" s="99"/>
      <c r="B676" s="81"/>
      <c r="C676" s="81"/>
      <c r="D676" s="81"/>
      <c r="E676" s="82" t="s">
        <v>112</v>
      </c>
      <c r="F676" s="97">
        <v>2000</v>
      </c>
      <c r="G676" s="97">
        <v>2000</v>
      </c>
      <c r="H676" s="97">
        <v>0</v>
      </c>
      <c r="I676" s="82" t="s">
        <v>283</v>
      </c>
      <c r="J676" s="98"/>
    </row>
    <row r="677" spans="1:10" ht="22.75" customHeight="1">
      <c r="A677" s="99"/>
      <c r="B677" s="81"/>
      <c r="C677" s="81"/>
      <c r="D677" s="81"/>
      <c r="E677" s="82" t="s">
        <v>98</v>
      </c>
      <c r="F677" s="97">
        <v>32208</v>
      </c>
      <c r="G677" s="97">
        <v>32208</v>
      </c>
      <c r="H677" s="97">
        <v>0</v>
      </c>
      <c r="I677" s="82" t="s">
        <v>283</v>
      </c>
      <c r="J677" s="98"/>
    </row>
    <row r="678" spans="1:10" ht="22.7" customHeight="1">
      <c r="A678" s="99"/>
      <c r="B678" s="81"/>
      <c r="C678" s="81"/>
      <c r="D678" s="81"/>
      <c r="E678" s="82" t="s">
        <v>185</v>
      </c>
      <c r="F678" s="97">
        <v>10500</v>
      </c>
      <c r="G678" s="97">
        <v>10500</v>
      </c>
      <c r="H678" s="97">
        <v>0</v>
      </c>
      <c r="I678" s="82" t="s">
        <v>283</v>
      </c>
      <c r="J678" s="98"/>
    </row>
    <row r="679" spans="1:10" ht="22.7" customHeight="1">
      <c r="A679" s="99"/>
      <c r="B679" s="81"/>
      <c r="C679" s="81"/>
      <c r="D679" s="81"/>
      <c r="E679" s="82" t="s">
        <v>367</v>
      </c>
      <c r="F679" s="97">
        <v>8520</v>
      </c>
      <c r="G679" s="97">
        <v>8520</v>
      </c>
      <c r="H679" s="97">
        <v>0</v>
      </c>
      <c r="I679" s="82" t="s">
        <v>283</v>
      </c>
      <c r="J679" s="98"/>
    </row>
    <row r="680" spans="1:10" ht="22.7" customHeight="1">
      <c r="A680" s="99"/>
      <c r="B680" s="81"/>
      <c r="C680" s="81"/>
      <c r="D680" s="78" t="s">
        <v>160</v>
      </c>
      <c r="E680" s="72"/>
      <c r="F680" s="97">
        <v>18000</v>
      </c>
      <c r="G680" s="97">
        <v>18000</v>
      </c>
      <c r="H680" s="97">
        <v>0</v>
      </c>
      <c r="I680" s="82"/>
      <c r="J680" s="98"/>
    </row>
    <row r="681" spans="1:10" ht="22.7" customHeight="1">
      <c r="A681" s="99"/>
      <c r="B681" s="81"/>
      <c r="C681" s="81"/>
      <c r="D681" s="81"/>
      <c r="E681" s="82" t="s">
        <v>159</v>
      </c>
      <c r="F681" s="97">
        <v>18000</v>
      </c>
      <c r="G681" s="97">
        <v>18000</v>
      </c>
      <c r="H681" s="97">
        <v>0</v>
      </c>
      <c r="I681" s="82" t="s">
        <v>283</v>
      </c>
      <c r="J681" s="98"/>
    </row>
    <row r="682" spans="1:10" ht="22.75" customHeight="1">
      <c r="A682" s="99"/>
      <c r="B682" s="81"/>
      <c r="C682" s="81"/>
      <c r="D682" s="78" t="s">
        <v>39</v>
      </c>
      <c r="E682" s="72"/>
      <c r="F682" s="97">
        <v>13502</v>
      </c>
      <c r="G682" s="97">
        <v>13502</v>
      </c>
      <c r="H682" s="97">
        <v>0</v>
      </c>
      <c r="I682" s="82"/>
      <c r="J682" s="98"/>
    </row>
    <row r="683" spans="1:10" ht="22.7" customHeight="1">
      <c r="A683" s="99"/>
      <c r="B683" s="81"/>
      <c r="C683" s="81"/>
      <c r="D683" s="81"/>
      <c r="E683" s="82" t="s">
        <v>112</v>
      </c>
      <c r="F683" s="97">
        <v>13502</v>
      </c>
      <c r="G683" s="97">
        <v>13502</v>
      </c>
      <c r="H683" s="97">
        <v>0</v>
      </c>
      <c r="I683" s="82" t="s">
        <v>283</v>
      </c>
      <c r="J683" s="98"/>
    </row>
    <row r="684" spans="1:10" ht="22.7" customHeight="1">
      <c r="A684" s="99"/>
      <c r="B684" s="81"/>
      <c r="C684" s="81"/>
      <c r="D684" s="78" t="s">
        <v>291</v>
      </c>
      <c r="E684" s="72"/>
      <c r="F684" s="97">
        <v>20474</v>
      </c>
      <c r="G684" s="97">
        <v>14825</v>
      </c>
      <c r="H684" s="97">
        <v>5649</v>
      </c>
      <c r="I684" s="82"/>
      <c r="J684" s="98"/>
    </row>
    <row r="685" spans="1:10" ht="22.7" customHeight="1">
      <c r="A685" s="99"/>
      <c r="B685" s="81"/>
      <c r="C685" s="81"/>
      <c r="D685" s="81"/>
      <c r="E685" s="82" t="s">
        <v>112</v>
      </c>
      <c r="F685" s="97">
        <v>20474</v>
      </c>
      <c r="G685" s="97">
        <v>14825</v>
      </c>
      <c r="H685" s="97">
        <v>5649</v>
      </c>
      <c r="I685" s="82" t="s">
        <v>599</v>
      </c>
      <c r="J685" s="100">
        <v>5649000</v>
      </c>
    </row>
    <row r="686" spans="1:10" ht="22.75" customHeight="1">
      <c r="A686" s="99"/>
      <c r="B686" s="81"/>
      <c r="C686" s="81"/>
      <c r="D686" s="78" t="s">
        <v>165</v>
      </c>
      <c r="E686" s="72"/>
      <c r="F686" s="97">
        <v>4880</v>
      </c>
      <c r="G686" s="97">
        <v>4880</v>
      </c>
      <c r="H686" s="97">
        <v>0</v>
      </c>
      <c r="I686" s="82"/>
      <c r="J686" s="98"/>
    </row>
    <row r="687" spans="1:10" ht="22.7" customHeight="1">
      <c r="A687" s="99"/>
      <c r="B687" s="81"/>
      <c r="C687" s="81"/>
      <c r="D687" s="81"/>
      <c r="E687" s="82" t="s">
        <v>112</v>
      </c>
      <c r="F687" s="97">
        <v>3980</v>
      </c>
      <c r="G687" s="97">
        <v>3980</v>
      </c>
      <c r="H687" s="97">
        <v>0</v>
      </c>
      <c r="I687" s="82" t="s">
        <v>283</v>
      </c>
      <c r="J687" s="98"/>
    </row>
    <row r="688" spans="1:10" ht="22.7" customHeight="1">
      <c r="A688" s="99"/>
      <c r="B688" s="81"/>
      <c r="C688" s="81"/>
      <c r="D688" s="81"/>
      <c r="E688" s="82" t="s">
        <v>183</v>
      </c>
      <c r="F688" s="97">
        <v>900</v>
      </c>
      <c r="G688" s="97">
        <v>900</v>
      </c>
      <c r="H688" s="97">
        <v>0</v>
      </c>
      <c r="I688" s="82" t="s">
        <v>283</v>
      </c>
      <c r="J688" s="98"/>
    </row>
    <row r="689" spans="1:10" ht="22.7" customHeight="1">
      <c r="A689" s="99"/>
      <c r="B689" s="81"/>
      <c r="C689" s="81"/>
      <c r="D689" s="78" t="s">
        <v>520</v>
      </c>
      <c r="E689" s="72"/>
      <c r="F689" s="97">
        <v>25784</v>
      </c>
      <c r="G689" s="97">
        <v>25134</v>
      </c>
      <c r="H689" s="97">
        <v>650</v>
      </c>
      <c r="I689" s="82"/>
      <c r="J689" s="98"/>
    </row>
    <row r="690" spans="1:10" ht="22.7" customHeight="1">
      <c r="A690" s="99"/>
      <c r="B690" s="81"/>
      <c r="C690" s="81"/>
      <c r="D690" s="81"/>
      <c r="E690" s="82" t="s">
        <v>331</v>
      </c>
      <c r="F690" s="97">
        <v>23000</v>
      </c>
      <c r="G690" s="97">
        <v>22350</v>
      </c>
      <c r="H690" s="97">
        <v>650</v>
      </c>
      <c r="I690" s="82" t="s">
        <v>704</v>
      </c>
      <c r="J690" s="100">
        <v>350000</v>
      </c>
    </row>
    <row r="691" spans="1:10" ht="22.75" customHeight="1">
      <c r="A691" s="99"/>
      <c r="B691" s="81"/>
      <c r="C691" s="81"/>
      <c r="D691" s="81"/>
      <c r="E691" s="84"/>
      <c r="F691" s="101"/>
      <c r="G691" s="101"/>
      <c r="H691" s="101"/>
      <c r="I691" s="82" t="s">
        <v>600</v>
      </c>
      <c r="J691" s="100">
        <v>300000</v>
      </c>
    </row>
    <row r="692" spans="1:10" ht="22.7" customHeight="1">
      <c r="A692" s="99"/>
      <c r="B692" s="81"/>
      <c r="C692" s="81"/>
      <c r="D692" s="81"/>
      <c r="E692" s="82" t="s">
        <v>214</v>
      </c>
      <c r="F692" s="97">
        <v>2784</v>
      </c>
      <c r="G692" s="97">
        <v>2784</v>
      </c>
      <c r="H692" s="97">
        <v>0</v>
      </c>
      <c r="I692" s="82" t="s">
        <v>283</v>
      </c>
      <c r="J692" s="98"/>
    </row>
    <row r="693" spans="1:10" ht="22.7" customHeight="1">
      <c r="A693" s="99"/>
      <c r="B693" s="81"/>
      <c r="C693" s="81"/>
      <c r="D693" s="78" t="s">
        <v>521</v>
      </c>
      <c r="E693" s="72"/>
      <c r="F693" s="97">
        <v>24179</v>
      </c>
      <c r="G693" s="97">
        <v>23679</v>
      </c>
      <c r="H693" s="97">
        <v>500</v>
      </c>
      <c r="I693" s="82"/>
      <c r="J693" s="98"/>
    </row>
    <row r="694" spans="1:10" ht="22.7" customHeight="1">
      <c r="A694" s="99"/>
      <c r="B694" s="81"/>
      <c r="C694" s="81"/>
      <c r="D694" s="81"/>
      <c r="E694" s="82" t="s">
        <v>331</v>
      </c>
      <c r="F694" s="97">
        <v>21395</v>
      </c>
      <c r="G694" s="97">
        <v>20895</v>
      </c>
      <c r="H694" s="97">
        <v>500</v>
      </c>
      <c r="I694" s="82" t="s">
        <v>703</v>
      </c>
      <c r="J694" s="100">
        <v>200000</v>
      </c>
    </row>
    <row r="695" spans="1:10" ht="22.7" customHeight="1">
      <c r="A695" s="99"/>
      <c r="B695" s="81"/>
      <c r="C695" s="81"/>
      <c r="D695" s="81"/>
      <c r="E695" s="84"/>
      <c r="F695" s="101"/>
      <c r="G695" s="101"/>
      <c r="H695" s="101"/>
      <c r="I695" s="82" t="s">
        <v>600</v>
      </c>
      <c r="J695" s="100">
        <v>300000</v>
      </c>
    </row>
    <row r="696" spans="1:10" ht="22.75" customHeight="1">
      <c r="A696" s="99"/>
      <c r="B696" s="81"/>
      <c r="C696" s="81"/>
      <c r="D696" s="81"/>
      <c r="E696" s="82" t="s">
        <v>214</v>
      </c>
      <c r="F696" s="97">
        <v>2784</v>
      </c>
      <c r="G696" s="97">
        <v>2784</v>
      </c>
      <c r="H696" s="97">
        <v>0</v>
      </c>
      <c r="I696" s="82" t="s">
        <v>283</v>
      </c>
      <c r="J696" s="98"/>
    </row>
    <row r="697" spans="1:10" ht="22.7" customHeight="1">
      <c r="A697" s="99"/>
      <c r="B697" s="81"/>
      <c r="C697" s="81"/>
      <c r="D697" s="78" t="s">
        <v>618</v>
      </c>
      <c r="E697" s="72"/>
      <c r="F697" s="97">
        <v>2500</v>
      </c>
      <c r="G697" s="97">
        <v>2500</v>
      </c>
      <c r="H697" s="97">
        <v>0</v>
      </c>
      <c r="I697" s="82"/>
      <c r="J697" s="98"/>
    </row>
    <row r="698" ht="2" customHeight="1"/>
    <row r="699" ht="25.1" customHeight="1"/>
    <row r="700" ht="2" customHeight="1"/>
    <row r="701" ht="5.8" customHeight="1"/>
    <row r="702" spans="1:10" ht="17.05" customHeight="1">
      <c r="A702" s="218" t="s">
        <v>621</v>
      </c>
      <c r="B702" s="218"/>
      <c r="C702" s="218"/>
      <c r="D702" s="218"/>
      <c r="E702" s="218"/>
      <c r="F702" s="218"/>
      <c r="G702" s="218"/>
      <c r="H702" s="218"/>
      <c r="I702" s="87" t="s">
        <v>128</v>
      </c>
      <c r="J702" s="67" t="s">
        <v>701</v>
      </c>
    </row>
    <row r="703" ht="50.35" customHeight="1"/>
    <row r="704" spans="1:10" ht="32.05" customHeight="1">
      <c r="A704" s="203" t="s">
        <v>470</v>
      </c>
      <c r="B704" s="203"/>
      <c r="C704" s="203"/>
      <c r="D704" s="203"/>
      <c r="E704" s="203"/>
      <c r="F704" s="203"/>
      <c r="G704" s="203"/>
      <c r="H704" s="203"/>
      <c r="I704" s="203"/>
      <c r="J704" s="203"/>
    </row>
    <row r="705" ht="10.55" customHeight="1"/>
    <row r="706" spans="1:10" ht="17.05" customHeight="1">
      <c r="A706" s="202" t="s">
        <v>108</v>
      </c>
      <c r="B706" s="202"/>
      <c r="C706" s="202"/>
      <c r="D706" s="202"/>
      <c r="E706" s="67" t="s">
        <v>162</v>
      </c>
      <c r="F706" s="218" t="s">
        <v>352</v>
      </c>
      <c r="G706" s="218"/>
      <c r="H706" s="218"/>
      <c r="I706" s="218"/>
      <c r="J706" s="218"/>
    </row>
    <row r="707" spans="1:10" ht="22.7" customHeight="1">
      <c r="A707" s="214" t="s">
        <v>271</v>
      </c>
      <c r="B707" s="214"/>
      <c r="C707" s="214"/>
      <c r="D707" s="214"/>
      <c r="E707" s="214"/>
      <c r="F707" s="215" t="s">
        <v>106</v>
      </c>
      <c r="G707" s="215" t="s">
        <v>143</v>
      </c>
      <c r="H707" s="215" t="s">
        <v>192</v>
      </c>
      <c r="I707" s="214" t="s">
        <v>139</v>
      </c>
      <c r="J707" s="214"/>
    </row>
    <row r="708" spans="1:10" ht="22.7" customHeight="1">
      <c r="A708" s="96" t="s">
        <v>261</v>
      </c>
      <c r="B708" s="96" t="s">
        <v>275</v>
      </c>
      <c r="C708" s="96" t="s">
        <v>251</v>
      </c>
      <c r="D708" s="96" t="s">
        <v>38</v>
      </c>
      <c r="E708" s="96" t="s">
        <v>37</v>
      </c>
      <c r="F708" s="215"/>
      <c r="G708" s="215"/>
      <c r="H708" s="215"/>
      <c r="I708" s="214"/>
      <c r="J708" s="214"/>
    </row>
    <row r="709" spans="1:10" ht="22.7" customHeight="1">
      <c r="A709" s="99"/>
      <c r="B709" s="81"/>
      <c r="C709" s="81"/>
      <c r="D709" s="81"/>
      <c r="E709" s="82" t="s">
        <v>112</v>
      </c>
      <c r="F709" s="97">
        <v>2500</v>
      </c>
      <c r="G709" s="97">
        <v>2500</v>
      </c>
      <c r="H709" s="97">
        <v>0</v>
      </c>
      <c r="I709" s="82" t="s">
        <v>283</v>
      </c>
      <c r="J709" s="98"/>
    </row>
    <row r="710" spans="1:10" ht="22.7" customHeight="1">
      <c r="A710" s="99"/>
      <c r="B710" s="81"/>
      <c r="C710" s="81"/>
      <c r="D710" s="78" t="s">
        <v>691</v>
      </c>
      <c r="E710" s="72"/>
      <c r="F710" s="97">
        <v>3404</v>
      </c>
      <c r="G710" s="97">
        <v>0</v>
      </c>
      <c r="H710" s="97">
        <v>3404</v>
      </c>
      <c r="I710" s="82"/>
      <c r="J710" s="98"/>
    </row>
    <row r="711" spans="1:10" ht="22.75" customHeight="1">
      <c r="A711" s="99"/>
      <c r="B711" s="81"/>
      <c r="C711" s="81"/>
      <c r="D711" s="81"/>
      <c r="E711" s="82" t="s">
        <v>112</v>
      </c>
      <c r="F711" s="97">
        <v>3404</v>
      </c>
      <c r="G711" s="97">
        <v>0</v>
      </c>
      <c r="H711" s="97">
        <v>3404</v>
      </c>
      <c r="I711" s="82" t="s">
        <v>537</v>
      </c>
      <c r="J711" s="100">
        <v>3404000</v>
      </c>
    </row>
    <row r="712" spans="1:10" ht="22.7" customHeight="1">
      <c r="A712" s="80"/>
      <c r="B712" s="78" t="s">
        <v>299</v>
      </c>
      <c r="C712" s="71"/>
      <c r="D712" s="71"/>
      <c r="E712" s="72"/>
      <c r="F712" s="97">
        <v>2500</v>
      </c>
      <c r="G712" s="97">
        <v>2500</v>
      </c>
      <c r="H712" s="97">
        <v>0</v>
      </c>
      <c r="I712" s="82"/>
      <c r="J712" s="98"/>
    </row>
    <row r="713" spans="1:10" ht="22.7" customHeight="1">
      <c r="A713" s="99"/>
      <c r="B713" s="80"/>
      <c r="C713" s="78" t="s">
        <v>293</v>
      </c>
      <c r="D713" s="71"/>
      <c r="E713" s="72"/>
      <c r="F713" s="97">
        <v>600</v>
      </c>
      <c r="G713" s="97">
        <v>600</v>
      </c>
      <c r="H713" s="97">
        <v>0</v>
      </c>
      <c r="I713" s="82"/>
      <c r="J713" s="98"/>
    </row>
    <row r="714" spans="1:10" ht="22.7" customHeight="1">
      <c r="A714" s="99"/>
      <c r="B714" s="81"/>
      <c r="C714" s="81"/>
      <c r="D714" s="78" t="s">
        <v>293</v>
      </c>
      <c r="E714" s="72"/>
      <c r="F714" s="97">
        <v>600</v>
      </c>
      <c r="G714" s="97">
        <v>600</v>
      </c>
      <c r="H714" s="97">
        <v>0</v>
      </c>
      <c r="I714" s="82"/>
      <c r="J714" s="98"/>
    </row>
    <row r="715" spans="1:10" ht="22.75" customHeight="1">
      <c r="A715" s="99"/>
      <c r="B715" s="81"/>
      <c r="C715" s="81"/>
      <c r="D715" s="81"/>
      <c r="E715" s="82" t="s">
        <v>303</v>
      </c>
      <c r="F715" s="97">
        <v>600</v>
      </c>
      <c r="G715" s="97">
        <v>600</v>
      </c>
      <c r="H715" s="97">
        <v>0</v>
      </c>
      <c r="I715" s="82" t="s">
        <v>283</v>
      </c>
      <c r="J715" s="98"/>
    </row>
    <row r="716" spans="1:10" ht="22.7" customHeight="1">
      <c r="A716" s="99"/>
      <c r="B716" s="80"/>
      <c r="C716" s="78" t="s">
        <v>158</v>
      </c>
      <c r="D716" s="71"/>
      <c r="E716" s="72"/>
      <c r="F716" s="97">
        <v>1900</v>
      </c>
      <c r="G716" s="97">
        <v>1900</v>
      </c>
      <c r="H716" s="97">
        <v>0</v>
      </c>
      <c r="I716" s="82"/>
      <c r="J716" s="98"/>
    </row>
    <row r="717" spans="1:10" ht="22.7" customHeight="1">
      <c r="A717" s="99"/>
      <c r="B717" s="81"/>
      <c r="C717" s="81"/>
      <c r="D717" s="78" t="s">
        <v>308</v>
      </c>
      <c r="E717" s="72"/>
      <c r="F717" s="97">
        <v>400</v>
      </c>
      <c r="G717" s="97">
        <v>400</v>
      </c>
      <c r="H717" s="97">
        <v>0</v>
      </c>
      <c r="I717" s="82"/>
      <c r="J717" s="98"/>
    </row>
    <row r="718" spans="1:10" ht="22.7" customHeight="1">
      <c r="A718" s="99"/>
      <c r="B718" s="81"/>
      <c r="C718" s="81"/>
      <c r="D718" s="81"/>
      <c r="E718" s="82" t="s">
        <v>303</v>
      </c>
      <c r="F718" s="97">
        <v>400</v>
      </c>
      <c r="G718" s="97">
        <v>400</v>
      </c>
      <c r="H718" s="97">
        <v>0</v>
      </c>
      <c r="I718" s="82" t="s">
        <v>283</v>
      </c>
      <c r="J718" s="98"/>
    </row>
    <row r="719" spans="1:10" ht="22.7" customHeight="1">
      <c r="A719" s="99"/>
      <c r="B719" s="81"/>
      <c r="C719" s="81"/>
      <c r="D719" s="78" t="s">
        <v>304</v>
      </c>
      <c r="E719" s="72"/>
      <c r="F719" s="97">
        <v>1400</v>
      </c>
      <c r="G719" s="97">
        <v>1400</v>
      </c>
      <c r="H719" s="97">
        <v>0</v>
      </c>
      <c r="I719" s="82"/>
      <c r="J719" s="98"/>
    </row>
    <row r="720" spans="1:10" ht="22.75" customHeight="1">
      <c r="A720" s="99"/>
      <c r="B720" s="81"/>
      <c r="C720" s="81"/>
      <c r="D720" s="81"/>
      <c r="E720" s="82" t="s">
        <v>112</v>
      </c>
      <c r="F720" s="97">
        <v>1000</v>
      </c>
      <c r="G720" s="97">
        <v>1000</v>
      </c>
      <c r="H720" s="97">
        <v>0</v>
      </c>
      <c r="I720" s="82" t="s">
        <v>283</v>
      </c>
      <c r="J720" s="98"/>
    </row>
    <row r="721" spans="1:10" ht="22.7" customHeight="1">
      <c r="A721" s="99"/>
      <c r="B721" s="81"/>
      <c r="C721" s="81"/>
      <c r="D721" s="81"/>
      <c r="E721" s="82" t="s">
        <v>394</v>
      </c>
      <c r="F721" s="97">
        <v>400</v>
      </c>
      <c r="G721" s="97">
        <v>400</v>
      </c>
      <c r="H721" s="97">
        <v>0</v>
      </c>
      <c r="I721" s="82" t="s">
        <v>283</v>
      </c>
      <c r="J721" s="98"/>
    </row>
    <row r="722" spans="1:10" ht="22.7" customHeight="1">
      <c r="A722" s="99"/>
      <c r="B722" s="81"/>
      <c r="C722" s="81"/>
      <c r="D722" s="78" t="s">
        <v>313</v>
      </c>
      <c r="E722" s="72"/>
      <c r="F722" s="97">
        <v>100</v>
      </c>
      <c r="G722" s="97">
        <v>100</v>
      </c>
      <c r="H722" s="97">
        <v>0</v>
      </c>
      <c r="I722" s="82"/>
      <c r="J722" s="98"/>
    </row>
    <row r="723" spans="1:10" ht="22.7" customHeight="1">
      <c r="A723" s="99"/>
      <c r="B723" s="81"/>
      <c r="C723" s="81"/>
      <c r="D723" s="81"/>
      <c r="E723" s="82" t="s">
        <v>112</v>
      </c>
      <c r="F723" s="97">
        <v>100</v>
      </c>
      <c r="G723" s="97">
        <v>100</v>
      </c>
      <c r="H723" s="97">
        <v>0</v>
      </c>
      <c r="I723" s="82" t="s">
        <v>283</v>
      </c>
      <c r="J723" s="98"/>
    </row>
    <row r="724" spans="1:10" ht="22.75" customHeight="1">
      <c r="A724" s="78" t="s">
        <v>302</v>
      </c>
      <c r="B724" s="71"/>
      <c r="C724" s="71"/>
      <c r="D724" s="71"/>
      <c r="E724" s="72"/>
      <c r="F724" s="97">
        <v>4369</v>
      </c>
      <c r="G724" s="97">
        <v>3000</v>
      </c>
      <c r="H724" s="97">
        <v>1369</v>
      </c>
      <c r="I724" s="82"/>
      <c r="J724" s="98"/>
    </row>
    <row r="725" spans="1:10" ht="22.7" customHeight="1">
      <c r="A725" s="80"/>
      <c r="B725" s="78" t="s">
        <v>172</v>
      </c>
      <c r="C725" s="71"/>
      <c r="D725" s="71"/>
      <c r="E725" s="72"/>
      <c r="F725" s="97">
        <v>4369</v>
      </c>
      <c r="G725" s="97">
        <v>3000</v>
      </c>
      <c r="H725" s="97">
        <v>1369</v>
      </c>
      <c r="I725" s="82"/>
      <c r="J725" s="98"/>
    </row>
    <row r="726" spans="1:10" ht="22.7" customHeight="1">
      <c r="A726" s="99"/>
      <c r="B726" s="80"/>
      <c r="C726" s="78" t="s">
        <v>172</v>
      </c>
      <c r="D726" s="71"/>
      <c r="E726" s="72"/>
      <c r="F726" s="97">
        <v>4369</v>
      </c>
      <c r="G726" s="97">
        <v>3000</v>
      </c>
      <c r="H726" s="97">
        <v>1369</v>
      </c>
      <c r="I726" s="82"/>
      <c r="J726" s="98"/>
    </row>
    <row r="727" spans="1:10" ht="22.7" customHeight="1">
      <c r="A727" s="99"/>
      <c r="B727" s="81"/>
      <c r="C727" s="81"/>
      <c r="D727" s="78" t="s">
        <v>218</v>
      </c>
      <c r="E727" s="72"/>
      <c r="F727" s="97">
        <v>4369</v>
      </c>
      <c r="G727" s="97">
        <v>3000</v>
      </c>
      <c r="H727" s="97">
        <v>1369</v>
      </c>
      <c r="I727" s="82"/>
      <c r="J727" s="98"/>
    </row>
    <row r="728" spans="1:10" ht="22.7" customHeight="1">
      <c r="A728" s="99"/>
      <c r="B728" s="81"/>
      <c r="C728" s="81"/>
      <c r="D728" s="81"/>
      <c r="E728" s="82" t="s">
        <v>172</v>
      </c>
      <c r="F728" s="97">
        <v>4369</v>
      </c>
      <c r="G728" s="97">
        <v>3000</v>
      </c>
      <c r="H728" s="97">
        <v>1369</v>
      </c>
      <c r="I728" s="82" t="s">
        <v>538</v>
      </c>
      <c r="J728" s="100">
        <v>1369000</v>
      </c>
    </row>
    <row r="729" spans="1:10" ht="22.75" customHeight="1">
      <c r="A729" s="214" t="s">
        <v>161</v>
      </c>
      <c r="B729" s="214"/>
      <c r="C729" s="214"/>
      <c r="D729" s="214"/>
      <c r="E729" s="214"/>
      <c r="F729" s="73">
        <v>1271140</v>
      </c>
      <c r="G729" s="92">
        <v>738803</v>
      </c>
      <c r="H729" s="92">
        <v>532337</v>
      </c>
      <c r="I729" s="219"/>
      <c r="J729" s="219"/>
    </row>
    <row r="730" ht="2" customHeight="1"/>
    <row r="731" ht="184.05" customHeight="1"/>
    <row r="732" ht="2" customHeight="1"/>
    <row r="733" ht="5.85" customHeight="1"/>
    <row r="734" spans="1:10" ht="17" customHeight="1">
      <c r="A734" s="218" t="s">
        <v>619</v>
      </c>
      <c r="B734" s="218"/>
      <c r="C734" s="218"/>
      <c r="D734" s="218"/>
      <c r="E734" s="218"/>
      <c r="F734" s="218"/>
      <c r="G734" s="218"/>
      <c r="H734" s="218"/>
      <c r="I734" s="87" t="s">
        <v>128</v>
      </c>
      <c r="J734" s="67" t="s">
        <v>701</v>
      </c>
    </row>
  </sheetData>
  <mergeCells count="173">
    <mergeCell ref="A2:J2"/>
    <mergeCell ref="A5:E5"/>
    <mergeCell ref="F5:F6"/>
    <mergeCell ref="G5:G6"/>
    <mergeCell ref="H5:H6"/>
    <mergeCell ref="I5:J6"/>
    <mergeCell ref="A4:D4"/>
    <mergeCell ref="F4:J4"/>
    <mergeCell ref="A39:H39"/>
    <mergeCell ref="A41:J41"/>
    <mergeCell ref="A44:E44"/>
    <mergeCell ref="F44:F45"/>
    <mergeCell ref="G44:G45"/>
    <mergeCell ref="H44:H45"/>
    <mergeCell ref="I44:J45"/>
    <mergeCell ref="A43:D43"/>
    <mergeCell ref="F43:J43"/>
    <mergeCell ref="A78:H78"/>
    <mergeCell ref="A80:J80"/>
    <mergeCell ref="A83:E83"/>
    <mergeCell ref="F83:F84"/>
    <mergeCell ref="G83:G84"/>
    <mergeCell ref="H83:H84"/>
    <mergeCell ref="I83:J84"/>
    <mergeCell ref="A82:D82"/>
    <mergeCell ref="F82:J82"/>
    <mergeCell ref="A117:H117"/>
    <mergeCell ref="A119:J119"/>
    <mergeCell ref="A122:E122"/>
    <mergeCell ref="F122:F123"/>
    <mergeCell ref="G122:G123"/>
    <mergeCell ref="H122:H123"/>
    <mergeCell ref="I122:J123"/>
    <mergeCell ref="A121:D121"/>
    <mergeCell ref="F121:J121"/>
    <mergeCell ref="A156:H156"/>
    <mergeCell ref="A158:J158"/>
    <mergeCell ref="A161:E161"/>
    <mergeCell ref="F161:F162"/>
    <mergeCell ref="G161:G162"/>
    <mergeCell ref="H161:H162"/>
    <mergeCell ref="I161:J162"/>
    <mergeCell ref="A160:D160"/>
    <mergeCell ref="F160:J160"/>
    <mergeCell ref="A195:H195"/>
    <mergeCell ref="A197:J197"/>
    <mergeCell ref="A200:E200"/>
    <mergeCell ref="F200:F201"/>
    <mergeCell ref="G200:G201"/>
    <mergeCell ref="H200:H201"/>
    <mergeCell ref="I200:J201"/>
    <mergeCell ref="A199:D199"/>
    <mergeCell ref="F199:J199"/>
    <mergeCell ref="A234:H234"/>
    <mergeCell ref="A236:J236"/>
    <mergeCell ref="A239:E239"/>
    <mergeCell ref="F239:F240"/>
    <mergeCell ref="G239:G240"/>
    <mergeCell ref="H239:H240"/>
    <mergeCell ref="I239:J240"/>
    <mergeCell ref="A238:D238"/>
    <mergeCell ref="F238:J238"/>
    <mergeCell ref="A273:H273"/>
    <mergeCell ref="A275:J275"/>
    <mergeCell ref="A278:E278"/>
    <mergeCell ref="F278:F279"/>
    <mergeCell ref="G278:G279"/>
    <mergeCell ref="H278:H279"/>
    <mergeCell ref="I278:J279"/>
    <mergeCell ref="A277:D277"/>
    <mergeCell ref="F277:J277"/>
    <mergeCell ref="A312:H312"/>
    <mergeCell ref="A314:J314"/>
    <mergeCell ref="A317:E317"/>
    <mergeCell ref="F317:F318"/>
    <mergeCell ref="G317:G318"/>
    <mergeCell ref="H317:H318"/>
    <mergeCell ref="I317:J318"/>
    <mergeCell ref="A316:D316"/>
    <mergeCell ref="F316:J316"/>
    <mergeCell ref="A351:H351"/>
    <mergeCell ref="A353:J353"/>
    <mergeCell ref="A356:E356"/>
    <mergeCell ref="F356:F357"/>
    <mergeCell ref="G356:G357"/>
    <mergeCell ref="H356:H357"/>
    <mergeCell ref="I356:J357"/>
    <mergeCell ref="A355:D355"/>
    <mergeCell ref="F355:J355"/>
    <mergeCell ref="A390:H390"/>
    <mergeCell ref="A392:J392"/>
    <mergeCell ref="A395:E395"/>
    <mergeCell ref="F395:F396"/>
    <mergeCell ref="G395:G396"/>
    <mergeCell ref="H395:H396"/>
    <mergeCell ref="I395:J396"/>
    <mergeCell ref="A394:D394"/>
    <mergeCell ref="F394:J394"/>
    <mergeCell ref="A429:H429"/>
    <mergeCell ref="A431:J431"/>
    <mergeCell ref="A434:E434"/>
    <mergeCell ref="F434:F435"/>
    <mergeCell ref="G434:G435"/>
    <mergeCell ref="H434:H435"/>
    <mergeCell ref="I434:J435"/>
    <mergeCell ref="A433:D433"/>
    <mergeCell ref="F433:J433"/>
    <mergeCell ref="A468:H468"/>
    <mergeCell ref="A470:J470"/>
    <mergeCell ref="A473:E473"/>
    <mergeCell ref="F473:F474"/>
    <mergeCell ref="G473:G474"/>
    <mergeCell ref="H473:H474"/>
    <mergeCell ref="I473:J474"/>
    <mergeCell ref="A472:D472"/>
    <mergeCell ref="F472:J472"/>
    <mergeCell ref="A507:H507"/>
    <mergeCell ref="A509:J509"/>
    <mergeCell ref="A512:E512"/>
    <mergeCell ref="F512:F513"/>
    <mergeCell ref="G512:G513"/>
    <mergeCell ref="H512:H513"/>
    <mergeCell ref="I512:J513"/>
    <mergeCell ref="A511:D511"/>
    <mergeCell ref="F511:J511"/>
    <mergeCell ref="A546:H546"/>
    <mergeCell ref="A548:J548"/>
    <mergeCell ref="A551:E551"/>
    <mergeCell ref="F551:F552"/>
    <mergeCell ref="G551:G552"/>
    <mergeCell ref="H551:H552"/>
    <mergeCell ref="I551:J552"/>
    <mergeCell ref="A550:D550"/>
    <mergeCell ref="F550:J550"/>
    <mergeCell ref="A585:H585"/>
    <mergeCell ref="A587:J587"/>
    <mergeCell ref="A590:E590"/>
    <mergeCell ref="F590:F591"/>
    <mergeCell ref="G590:G591"/>
    <mergeCell ref="H590:H591"/>
    <mergeCell ref="I590:J591"/>
    <mergeCell ref="A589:D589"/>
    <mergeCell ref="F589:J589"/>
    <mergeCell ref="A624:H624"/>
    <mergeCell ref="A626:J626"/>
    <mergeCell ref="A629:E629"/>
    <mergeCell ref="F629:F630"/>
    <mergeCell ref="G629:G630"/>
    <mergeCell ref="H629:H630"/>
    <mergeCell ref="I629:J630"/>
    <mergeCell ref="A628:D628"/>
    <mergeCell ref="F628:J628"/>
    <mergeCell ref="A663:H663"/>
    <mergeCell ref="A665:J665"/>
    <mergeCell ref="A668:E668"/>
    <mergeCell ref="F668:F669"/>
    <mergeCell ref="G668:G669"/>
    <mergeCell ref="H668:H669"/>
    <mergeCell ref="I668:J669"/>
    <mergeCell ref="A667:D667"/>
    <mergeCell ref="F667:J667"/>
    <mergeCell ref="A702:H702"/>
    <mergeCell ref="A704:J704"/>
    <mergeCell ref="A707:E707"/>
    <mergeCell ref="F707:F708"/>
    <mergeCell ref="G707:G708"/>
    <mergeCell ref="H707:H708"/>
    <mergeCell ref="I707:J708"/>
    <mergeCell ref="A706:D706"/>
    <mergeCell ref="F706:J706"/>
    <mergeCell ref="A729:E729"/>
    <mergeCell ref="I729:J729"/>
    <mergeCell ref="A734:H734"/>
  </mergeCells>
  <printOptions/>
  <pageMargins left="0" right="0" top="0" bottom="0" header="0" footer="0"/>
  <pageSetup horizontalDpi="600" verticalDpi="6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Administrator</cp:lastModifiedBy>
  <cp:lastPrinted>2019-04-05T06:24:01Z</cp:lastPrinted>
  <dcterms:created xsi:type="dcterms:W3CDTF">2013-06-12T01:21:23Z</dcterms:created>
  <dcterms:modified xsi:type="dcterms:W3CDTF">2019-04-05T06:27:18Z</dcterms:modified>
  <cp:category/>
  <cp:version/>
  <cp:contentType/>
  <cp:contentStatus/>
  <cp:revision>41</cp:revision>
</cp:coreProperties>
</file>